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la firma\PENSA\PUBBLICAZIONE DATI FUA 2016\"/>
    </mc:Choice>
  </mc:AlternateContent>
  <bookViews>
    <workbookView xWindow="480" yWindow="75" windowWidth="18195" windowHeight="11820"/>
  </bookViews>
  <sheets>
    <sheet name="INDEN.INCENTIVAZ.PRODUT+P.P.L.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'INDEN.INCENTIVAZ.PRODUT+P.P.L.'!$A$4:$U$4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ONTO" localSheetId="0" hidden="1">#REF!</definedName>
    <definedName name="ACCONTO" hidden="1">#REF!</definedName>
    <definedName name="_xlnm.Print_Area">#REF!</definedName>
    <definedName name="AREA_STAMPA_MI" localSheetId="0">#REF!</definedName>
    <definedName name="AREA_STAMPA_MI">#REF!</definedName>
    <definedName name="liv" localSheetId="0">#REF!</definedName>
    <definedName name="liv">#REF!</definedName>
    <definedName name="MORENA">#N/A</definedName>
    <definedName name="pippo" localSheetId="0">[1]CALCOLI!#REF!</definedName>
    <definedName name="pippo">[2]CALCOLI!#REF!</definedName>
    <definedName name="PIV" localSheetId="0">#REF!</definedName>
    <definedName name="PIV">#REF!</definedName>
    <definedName name="tariffe" localSheetId="0">#REF!</definedName>
    <definedName name="tariffe">#REF!</definedName>
    <definedName name="W" localSheetId="0">#REF!</definedName>
    <definedName name="W">#REF!</definedName>
    <definedName name="XX" localSheetId="0">#REF!</definedName>
    <definedName name="XX">#REF!</definedName>
    <definedName name="XXX" localSheetId="0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T728" i="1" l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S727" i="1"/>
  <c r="U727" i="1" s="1"/>
  <c r="S726" i="1"/>
  <c r="U726" i="1" s="1"/>
  <c r="S725" i="1"/>
  <c r="U725" i="1" s="1"/>
  <c r="S724" i="1"/>
  <c r="U724" i="1" s="1"/>
  <c r="S723" i="1"/>
  <c r="U723" i="1" s="1"/>
  <c r="S722" i="1"/>
  <c r="U722" i="1" s="1"/>
  <c r="S721" i="1"/>
  <c r="U721" i="1" s="1"/>
  <c r="S720" i="1"/>
  <c r="U720" i="1" s="1"/>
  <c r="S719" i="1"/>
  <c r="U719" i="1" s="1"/>
  <c r="S718" i="1"/>
  <c r="U718" i="1" s="1"/>
  <c r="S717" i="1"/>
  <c r="U717" i="1" s="1"/>
  <c r="S716" i="1"/>
  <c r="U716" i="1" s="1"/>
  <c r="S715" i="1"/>
  <c r="U715" i="1" s="1"/>
  <c r="S714" i="1"/>
  <c r="U714" i="1" s="1"/>
  <c r="S713" i="1"/>
  <c r="U713" i="1" s="1"/>
  <c r="S712" i="1"/>
  <c r="U712" i="1" s="1"/>
  <c r="S711" i="1"/>
  <c r="U711" i="1" s="1"/>
  <c r="S710" i="1"/>
  <c r="U710" i="1" s="1"/>
  <c r="S709" i="1"/>
  <c r="U709" i="1" s="1"/>
  <c r="S708" i="1"/>
  <c r="U708" i="1" s="1"/>
  <c r="S707" i="1"/>
  <c r="U707" i="1" s="1"/>
  <c r="S706" i="1"/>
  <c r="U706" i="1" s="1"/>
  <c r="S705" i="1"/>
  <c r="U705" i="1" s="1"/>
  <c r="S704" i="1"/>
  <c r="U704" i="1" s="1"/>
  <c r="S703" i="1"/>
  <c r="U703" i="1" s="1"/>
  <c r="S702" i="1"/>
  <c r="U702" i="1" s="1"/>
  <c r="S701" i="1"/>
  <c r="U701" i="1" s="1"/>
  <c r="S700" i="1"/>
  <c r="U700" i="1" s="1"/>
  <c r="S699" i="1"/>
  <c r="U699" i="1" s="1"/>
  <c r="S698" i="1"/>
  <c r="U698" i="1" s="1"/>
  <c r="S697" i="1"/>
  <c r="U697" i="1" s="1"/>
  <c r="S696" i="1"/>
  <c r="U696" i="1" s="1"/>
  <c r="S695" i="1"/>
  <c r="U695" i="1" s="1"/>
  <c r="S694" i="1"/>
  <c r="U694" i="1" s="1"/>
  <c r="S693" i="1"/>
  <c r="U693" i="1" s="1"/>
  <c r="S692" i="1"/>
  <c r="U692" i="1" s="1"/>
  <c r="S691" i="1"/>
  <c r="U691" i="1" s="1"/>
  <c r="S690" i="1"/>
  <c r="U690" i="1" s="1"/>
  <c r="S689" i="1"/>
  <c r="U689" i="1" s="1"/>
  <c r="S688" i="1"/>
  <c r="U688" i="1" s="1"/>
  <c r="S687" i="1"/>
  <c r="U687" i="1" s="1"/>
  <c r="S686" i="1"/>
  <c r="U686" i="1" s="1"/>
  <c r="S685" i="1"/>
  <c r="U685" i="1" s="1"/>
  <c r="S684" i="1"/>
  <c r="U684" i="1" s="1"/>
  <c r="S683" i="1"/>
  <c r="U683" i="1" s="1"/>
  <c r="S682" i="1"/>
  <c r="U682" i="1" s="1"/>
  <c r="S681" i="1"/>
  <c r="U681" i="1" s="1"/>
  <c r="S680" i="1"/>
  <c r="U680" i="1" s="1"/>
  <c r="S679" i="1"/>
  <c r="U679" i="1" s="1"/>
  <c r="S678" i="1"/>
  <c r="U678" i="1" s="1"/>
  <c r="S677" i="1"/>
  <c r="U677" i="1" s="1"/>
  <c r="S676" i="1"/>
  <c r="U676" i="1" s="1"/>
  <c r="S675" i="1"/>
  <c r="U675" i="1" s="1"/>
  <c r="S674" i="1"/>
  <c r="U674" i="1" s="1"/>
  <c r="S673" i="1"/>
  <c r="U673" i="1" s="1"/>
  <c r="S672" i="1"/>
  <c r="U672" i="1" s="1"/>
  <c r="S671" i="1"/>
  <c r="U671" i="1" s="1"/>
  <c r="S670" i="1"/>
  <c r="U670" i="1" s="1"/>
  <c r="S669" i="1"/>
  <c r="U669" i="1" s="1"/>
  <c r="S668" i="1"/>
  <c r="U668" i="1" s="1"/>
  <c r="S667" i="1"/>
  <c r="U667" i="1" s="1"/>
  <c r="S666" i="1"/>
  <c r="U666" i="1" s="1"/>
  <c r="S665" i="1"/>
  <c r="U665" i="1" s="1"/>
  <c r="S664" i="1"/>
  <c r="U664" i="1" s="1"/>
  <c r="S663" i="1"/>
  <c r="U663" i="1" s="1"/>
  <c r="S662" i="1"/>
  <c r="U662" i="1" s="1"/>
  <c r="S661" i="1"/>
  <c r="U661" i="1" s="1"/>
  <c r="S660" i="1"/>
  <c r="U660" i="1" s="1"/>
  <c r="S659" i="1"/>
  <c r="U659" i="1" s="1"/>
  <c r="S658" i="1"/>
  <c r="U658" i="1" s="1"/>
  <c r="S657" i="1"/>
  <c r="U657" i="1" s="1"/>
  <c r="S656" i="1"/>
  <c r="U656" i="1" s="1"/>
  <c r="S655" i="1"/>
  <c r="U655" i="1" s="1"/>
  <c r="S654" i="1"/>
  <c r="U654" i="1" s="1"/>
  <c r="S653" i="1"/>
  <c r="U653" i="1" s="1"/>
  <c r="S652" i="1"/>
  <c r="U652" i="1" s="1"/>
  <c r="S651" i="1"/>
  <c r="U651" i="1" s="1"/>
  <c r="S650" i="1"/>
  <c r="U650" i="1" s="1"/>
  <c r="S649" i="1"/>
  <c r="U649" i="1" s="1"/>
  <c r="S648" i="1"/>
  <c r="U648" i="1" s="1"/>
  <c r="S647" i="1"/>
  <c r="U647" i="1" s="1"/>
  <c r="S646" i="1"/>
  <c r="U646" i="1" s="1"/>
  <c r="S645" i="1"/>
  <c r="U645" i="1" s="1"/>
  <c r="S644" i="1"/>
  <c r="U644" i="1" s="1"/>
  <c r="S643" i="1"/>
  <c r="U643" i="1" s="1"/>
  <c r="S642" i="1"/>
  <c r="U642" i="1" s="1"/>
  <c r="S641" i="1"/>
  <c r="U641" i="1" s="1"/>
  <c r="S640" i="1"/>
  <c r="U640" i="1" s="1"/>
  <c r="S639" i="1"/>
  <c r="U639" i="1" s="1"/>
  <c r="S638" i="1"/>
  <c r="U638" i="1" s="1"/>
  <c r="S637" i="1"/>
  <c r="U637" i="1" s="1"/>
  <c r="S636" i="1"/>
  <c r="U636" i="1" s="1"/>
  <c r="S635" i="1"/>
  <c r="U635" i="1" s="1"/>
  <c r="S634" i="1"/>
  <c r="U634" i="1" s="1"/>
  <c r="S633" i="1"/>
  <c r="U633" i="1" s="1"/>
  <c r="S632" i="1"/>
  <c r="U632" i="1" s="1"/>
  <c r="S631" i="1"/>
  <c r="U631" i="1" s="1"/>
  <c r="S630" i="1"/>
  <c r="U630" i="1" s="1"/>
  <c r="S629" i="1"/>
  <c r="U629" i="1" s="1"/>
  <c r="S628" i="1"/>
  <c r="U628" i="1" s="1"/>
  <c r="S627" i="1"/>
  <c r="U627" i="1" s="1"/>
  <c r="S626" i="1"/>
  <c r="U626" i="1" s="1"/>
  <c r="S625" i="1"/>
  <c r="U625" i="1" s="1"/>
  <c r="S624" i="1"/>
  <c r="U624" i="1" s="1"/>
  <c r="S623" i="1"/>
  <c r="U623" i="1" s="1"/>
  <c r="S622" i="1"/>
  <c r="U622" i="1" s="1"/>
  <c r="S621" i="1"/>
  <c r="U621" i="1" s="1"/>
  <c r="S620" i="1"/>
  <c r="U620" i="1" s="1"/>
  <c r="S619" i="1"/>
  <c r="U619" i="1" s="1"/>
  <c r="S618" i="1"/>
  <c r="U618" i="1" s="1"/>
  <c r="S617" i="1"/>
  <c r="U617" i="1" s="1"/>
  <c r="S616" i="1"/>
  <c r="U616" i="1" s="1"/>
  <c r="S615" i="1"/>
  <c r="U615" i="1" s="1"/>
  <c r="S614" i="1"/>
  <c r="U614" i="1" s="1"/>
  <c r="S613" i="1"/>
  <c r="U613" i="1" s="1"/>
  <c r="S612" i="1"/>
  <c r="U612" i="1" s="1"/>
  <c r="S611" i="1"/>
  <c r="U611" i="1" s="1"/>
  <c r="S610" i="1"/>
  <c r="U610" i="1" s="1"/>
  <c r="S609" i="1"/>
  <c r="U609" i="1" s="1"/>
  <c r="S608" i="1"/>
  <c r="U608" i="1" s="1"/>
  <c r="S607" i="1"/>
  <c r="U607" i="1" s="1"/>
  <c r="S606" i="1"/>
  <c r="U606" i="1" s="1"/>
  <c r="S605" i="1"/>
  <c r="U605" i="1" s="1"/>
  <c r="S604" i="1"/>
  <c r="U604" i="1" s="1"/>
  <c r="S603" i="1"/>
  <c r="U603" i="1" s="1"/>
  <c r="S602" i="1"/>
  <c r="U602" i="1" s="1"/>
  <c r="S601" i="1"/>
  <c r="U601" i="1" s="1"/>
  <c r="S600" i="1"/>
  <c r="U600" i="1" s="1"/>
  <c r="S599" i="1"/>
  <c r="U599" i="1" s="1"/>
  <c r="S598" i="1"/>
  <c r="U598" i="1" s="1"/>
  <c r="S597" i="1"/>
  <c r="U597" i="1" s="1"/>
  <c r="S596" i="1"/>
  <c r="U596" i="1" s="1"/>
  <c r="S595" i="1"/>
  <c r="U595" i="1" s="1"/>
  <c r="S594" i="1"/>
  <c r="U594" i="1" s="1"/>
  <c r="S593" i="1"/>
  <c r="U593" i="1" s="1"/>
  <c r="S592" i="1"/>
  <c r="U592" i="1" s="1"/>
  <c r="S591" i="1"/>
  <c r="U591" i="1" s="1"/>
  <c r="S590" i="1"/>
  <c r="U590" i="1" s="1"/>
  <c r="S589" i="1"/>
  <c r="U589" i="1" s="1"/>
  <c r="S588" i="1"/>
  <c r="U588" i="1" s="1"/>
  <c r="S587" i="1"/>
  <c r="U587" i="1" s="1"/>
  <c r="S586" i="1"/>
  <c r="U586" i="1" s="1"/>
  <c r="S585" i="1"/>
  <c r="U585" i="1" s="1"/>
  <c r="S584" i="1"/>
  <c r="U584" i="1" s="1"/>
  <c r="S583" i="1"/>
  <c r="U583" i="1" s="1"/>
  <c r="S582" i="1"/>
  <c r="U582" i="1" s="1"/>
  <c r="S581" i="1"/>
  <c r="U581" i="1" s="1"/>
  <c r="S580" i="1"/>
  <c r="U580" i="1" s="1"/>
  <c r="S579" i="1"/>
  <c r="U579" i="1" s="1"/>
  <c r="S578" i="1"/>
  <c r="U578" i="1" s="1"/>
  <c r="S577" i="1"/>
  <c r="U577" i="1" s="1"/>
  <c r="S576" i="1"/>
  <c r="U576" i="1" s="1"/>
  <c r="S575" i="1"/>
  <c r="U575" i="1" s="1"/>
  <c r="S574" i="1"/>
  <c r="U574" i="1" s="1"/>
  <c r="S573" i="1"/>
  <c r="U573" i="1" s="1"/>
  <c r="S572" i="1"/>
  <c r="U572" i="1" s="1"/>
  <c r="S571" i="1"/>
  <c r="U571" i="1" s="1"/>
  <c r="S570" i="1"/>
  <c r="U570" i="1" s="1"/>
  <c r="S569" i="1"/>
  <c r="U569" i="1" s="1"/>
  <c r="S568" i="1"/>
  <c r="U568" i="1" s="1"/>
  <c r="S567" i="1"/>
  <c r="U567" i="1" s="1"/>
  <c r="S566" i="1"/>
  <c r="U566" i="1" s="1"/>
  <c r="S565" i="1"/>
  <c r="U565" i="1" s="1"/>
  <c r="S564" i="1"/>
  <c r="U564" i="1" s="1"/>
  <c r="S563" i="1"/>
  <c r="U563" i="1" s="1"/>
  <c r="S562" i="1"/>
  <c r="U562" i="1" s="1"/>
  <c r="S561" i="1"/>
  <c r="U561" i="1" s="1"/>
  <c r="S560" i="1"/>
  <c r="U560" i="1" s="1"/>
  <c r="S559" i="1"/>
  <c r="U559" i="1" s="1"/>
  <c r="S558" i="1"/>
  <c r="U558" i="1" s="1"/>
  <c r="S557" i="1"/>
  <c r="U557" i="1" s="1"/>
  <c r="S556" i="1"/>
  <c r="U556" i="1" s="1"/>
  <c r="S555" i="1"/>
  <c r="U555" i="1" s="1"/>
  <c r="S554" i="1"/>
  <c r="U554" i="1" s="1"/>
  <c r="S553" i="1"/>
  <c r="U553" i="1" s="1"/>
  <c r="S552" i="1"/>
  <c r="U552" i="1" s="1"/>
  <c r="S551" i="1"/>
  <c r="U551" i="1" s="1"/>
  <c r="S550" i="1"/>
  <c r="U550" i="1" s="1"/>
  <c r="S549" i="1"/>
  <c r="U549" i="1" s="1"/>
  <c r="S548" i="1"/>
  <c r="U548" i="1" s="1"/>
  <c r="S547" i="1"/>
  <c r="U547" i="1" s="1"/>
  <c r="S546" i="1"/>
  <c r="U546" i="1" s="1"/>
  <c r="S545" i="1"/>
  <c r="U545" i="1" s="1"/>
  <c r="S544" i="1"/>
  <c r="U544" i="1" s="1"/>
  <c r="S543" i="1"/>
  <c r="U543" i="1" s="1"/>
  <c r="S542" i="1"/>
  <c r="U542" i="1" s="1"/>
  <c r="S541" i="1"/>
  <c r="U541" i="1" s="1"/>
  <c r="S540" i="1"/>
  <c r="U540" i="1" s="1"/>
  <c r="S539" i="1"/>
  <c r="U539" i="1" s="1"/>
  <c r="S538" i="1"/>
  <c r="U538" i="1" s="1"/>
  <c r="S537" i="1"/>
  <c r="U537" i="1" s="1"/>
  <c r="S536" i="1"/>
  <c r="U536" i="1" s="1"/>
  <c r="S535" i="1"/>
  <c r="U535" i="1" s="1"/>
  <c r="S534" i="1"/>
  <c r="U534" i="1" s="1"/>
  <c r="S533" i="1"/>
  <c r="U533" i="1" s="1"/>
  <c r="S532" i="1"/>
  <c r="U532" i="1" s="1"/>
  <c r="S531" i="1"/>
  <c r="U531" i="1" s="1"/>
  <c r="S530" i="1"/>
  <c r="U530" i="1" s="1"/>
  <c r="S529" i="1"/>
  <c r="U529" i="1" s="1"/>
  <c r="S528" i="1"/>
  <c r="U528" i="1" s="1"/>
  <c r="S527" i="1"/>
  <c r="U527" i="1" s="1"/>
  <c r="S526" i="1"/>
  <c r="U526" i="1" s="1"/>
  <c r="S525" i="1"/>
  <c r="U525" i="1" s="1"/>
  <c r="S524" i="1"/>
  <c r="U524" i="1" s="1"/>
  <c r="S523" i="1"/>
  <c r="U523" i="1" s="1"/>
  <c r="S522" i="1"/>
  <c r="U522" i="1" s="1"/>
  <c r="S521" i="1"/>
  <c r="U521" i="1" s="1"/>
  <c r="S520" i="1"/>
  <c r="U520" i="1" s="1"/>
  <c r="S519" i="1"/>
  <c r="U519" i="1" s="1"/>
  <c r="S518" i="1"/>
  <c r="U518" i="1" s="1"/>
  <c r="S517" i="1"/>
  <c r="U517" i="1" s="1"/>
  <c r="S516" i="1"/>
  <c r="U516" i="1" s="1"/>
  <c r="S515" i="1"/>
  <c r="U515" i="1" s="1"/>
  <c r="S514" i="1"/>
  <c r="U514" i="1" s="1"/>
  <c r="S513" i="1"/>
  <c r="U513" i="1" s="1"/>
  <c r="S512" i="1"/>
  <c r="U512" i="1" s="1"/>
  <c r="S511" i="1"/>
  <c r="U511" i="1" s="1"/>
  <c r="S510" i="1"/>
  <c r="U510" i="1" s="1"/>
  <c r="S509" i="1"/>
  <c r="U509" i="1" s="1"/>
  <c r="S508" i="1"/>
  <c r="U508" i="1" s="1"/>
  <c r="S507" i="1"/>
  <c r="U507" i="1" s="1"/>
  <c r="S506" i="1"/>
  <c r="U506" i="1" s="1"/>
  <c r="S505" i="1"/>
  <c r="U505" i="1" s="1"/>
  <c r="S504" i="1"/>
  <c r="U504" i="1" s="1"/>
  <c r="S503" i="1"/>
  <c r="U503" i="1" s="1"/>
  <c r="S502" i="1"/>
  <c r="U502" i="1" s="1"/>
  <c r="S501" i="1"/>
  <c r="U501" i="1" s="1"/>
  <c r="S500" i="1"/>
  <c r="U500" i="1" s="1"/>
  <c r="S499" i="1"/>
  <c r="U499" i="1" s="1"/>
  <c r="S498" i="1"/>
  <c r="U498" i="1" s="1"/>
  <c r="S497" i="1"/>
  <c r="U497" i="1" s="1"/>
  <c r="S496" i="1"/>
  <c r="U496" i="1" s="1"/>
  <c r="S495" i="1"/>
  <c r="U495" i="1" s="1"/>
  <c r="S494" i="1"/>
  <c r="U494" i="1" s="1"/>
  <c r="S493" i="1"/>
  <c r="U493" i="1" s="1"/>
  <c r="S492" i="1"/>
  <c r="U492" i="1" s="1"/>
  <c r="S491" i="1"/>
  <c r="U491" i="1" s="1"/>
  <c r="S490" i="1"/>
  <c r="U490" i="1" s="1"/>
  <c r="S489" i="1"/>
  <c r="U489" i="1" s="1"/>
  <c r="S488" i="1"/>
  <c r="U488" i="1" s="1"/>
  <c r="S487" i="1"/>
  <c r="U487" i="1" s="1"/>
  <c r="S486" i="1"/>
  <c r="U486" i="1" s="1"/>
  <c r="S485" i="1"/>
  <c r="U485" i="1" s="1"/>
  <c r="S484" i="1"/>
  <c r="U484" i="1" s="1"/>
  <c r="S483" i="1"/>
  <c r="U483" i="1" s="1"/>
  <c r="S482" i="1"/>
  <c r="U482" i="1" s="1"/>
  <c r="S481" i="1"/>
  <c r="U481" i="1" s="1"/>
  <c r="S480" i="1"/>
  <c r="U480" i="1" s="1"/>
  <c r="S479" i="1"/>
  <c r="U479" i="1" s="1"/>
  <c r="S478" i="1"/>
  <c r="U478" i="1" s="1"/>
  <c r="S477" i="1"/>
  <c r="U477" i="1" s="1"/>
  <c r="S476" i="1"/>
  <c r="U476" i="1" s="1"/>
  <c r="S475" i="1"/>
  <c r="U475" i="1" s="1"/>
  <c r="S474" i="1"/>
  <c r="U474" i="1" s="1"/>
  <c r="S473" i="1"/>
  <c r="U473" i="1" s="1"/>
  <c r="S472" i="1"/>
  <c r="U472" i="1" s="1"/>
  <c r="S471" i="1"/>
  <c r="U471" i="1" s="1"/>
  <c r="S470" i="1"/>
  <c r="U470" i="1" s="1"/>
  <c r="S469" i="1"/>
  <c r="U469" i="1" s="1"/>
  <c r="S468" i="1"/>
  <c r="U468" i="1" s="1"/>
  <c r="S467" i="1"/>
  <c r="U467" i="1" s="1"/>
  <c r="S466" i="1"/>
  <c r="U466" i="1" s="1"/>
  <c r="S465" i="1"/>
  <c r="U465" i="1" s="1"/>
  <c r="S464" i="1"/>
  <c r="U464" i="1" s="1"/>
  <c r="S463" i="1"/>
  <c r="U463" i="1" s="1"/>
  <c r="S462" i="1"/>
  <c r="U462" i="1" s="1"/>
  <c r="S461" i="1"/>
  <c r="U461" i="1" s="1"/>
  <c r="S460" i="1"/>
  <c r="U460" i="1" s="1"/>
  <c r="S459" i="1"/>
  <c r="U459" i="1" s="1"/>
  <c r="S458" i="1"/>
  <c r="U458" i="1" s="1"/>
  <c r="S457" i="1"/>
  <c r="U457" i="1" s="1"/>
  <c r="S456" i="1"/>
  <c r="U456" i="1" s="1"/>
  <c r="S455" i="1"/>
  <c r="U455" i="1" s="1"/>
  <c r="S454" i="1"/>
  <c r="U454" i="1" s="1"/>
  <c r="S453" i="1"/>
  <c r="U453" i="1" s="1"/>
  <c r="S452" i="1"/>
  <c r="U452" i="1" s="1"/>
  <c r="S451" i="1"/>
  <c r="U451" i="1" s="1"/>
  <c r="S450" i="1"/>
  <c r="U450" i="1" s="1"/>
  <c r="S449" i="1"/>
  <c r="U449" i="1" s="1"/>
  <c r="S448" i="1"/>
  <c r="U448" i="1" s="1"/>
  <c r="S447" i="1"/>
  <c r="U447" i="1" s="1"/>
  <c r="S446" i="1"/>
  <c r="U446" i="1" s="1"/>
  <c r="S445" i="1"/>
  <c r="U445" i="1" s="1"/>
  <c r="S444" i="1"/>
  <c r="U444" i="1" s="1"/>
  <c r="S443" i="1"/>
  <c r="U443" i="1" s="1"/>
  <c r="S442" i="1"/>
  <c r="U442" i="1" s="1"/>
  <c r="S441" i="1"/>
  <c r="U441" i="1" s="1"/>
  <c r="S440" i="1"/>
  <c r="U440" i="1" s="1"/>
  <c r="S439" i="1"/>
  <c r="U439" i="1" s="1"/>
  <c r="S438" i="1"/>
  <c r="U438" i="1" s="1"/>
  <c r="S437" i="1"/>
  <c r="U437" i="1" s="1"/>
  <c r="S436" i="1"/>
  <c r="U436" i="1" s="1"/>
  <c r="S435" i="1"/>
  <c r="U435" i="1" s="1"/>
  <c r="S434" i="1"/>
  <c r="U434" i="1" s="1"/>
  <c r="S433" i="1"/>
  <c r="U433" i="1" s="1"/>
  <c r="S432" i="1"/>
  <c r="U432" i="1" s="1"/>
  <c r="S431" i="1"/>
  <c r="U431" i="1" s="1"/>
  <c r="S430" i="1"/>
  <c r="U430" i="1" s="1"/>
  <c r="S429" i="1"/>
  <c r="U429" i="1" s="1"/>
  <c r="S428" i="1"/>
  <c r="U428" i="1" s="1"/>
  <c r="S427" i="1"/>
  <c r="U427" i="1" s="1"/>
  <c r="S426" i="1"/>
  <c r="U426" i="1" s="1"/>
  <c r="S425" i="1"/>
  <c r="U425" i="1" s="1"/>
  <c r="S424" i="1"/>
  <c r="U424" i="1" s="1"/>
  <c r="S423" i="1"/>
  <c r="U423" i="1" s="1"/>
  <c r="S422" i="1"/>
  <c r="U422" i="1" s="1"/>
  <c r="S421" i="1"/>
  <c r="U421" i="1" s="1"/>
  <c r="S420" i="1"/>
  <c r="U420" i="1" s="1"/>
  <c r="S419" i="1"/>
  <c r="U419" i="1" s="1"/>
  <c r="S418" i="1"/>
  <c r="U418" i="1" s="1"/>
  <c r="S417" i="1"/>
  <c r="U417" i="1" s="1"/>
  <c r="S416" i="1"/>
  <c r="U416" i="1" s="1"/>
  <c r="S415" i="1"/>
  <c r="U415" i="1" s="1"/>
  <c r="S414" i="1"/>
  <c r="U414" i="1" s="1"/>
  <c r="S413" i="1"/>
  <c r="U413" i="1" s="1"/>
  <c r="S412" i="1"/>
  <c r="U412" i="1" s="1"/>
  <c r="S411" i="1"/>
  <c r="U411" i="1" s="1"/>
  <c r="S410" i="1"/>
  <c r="U410" i="1" s="1"/>
  <c r="S409" i="1"/>
  <c r="U409" i="1" s="1"/>
  <c r="S408" i="1"/>
  <c r="U408" i="1" s="1"/>
  <c r="S407" i="1"/>
  <c r="U407" i="1" s="1"/>
  <c r="S406" i="1"/>
  <c r="U406" i="1" s="1"/>
  <c r="S405" i="1"/>
  <c r="U405" i="1" s="1"/>
  <c r="S404" i="1"/>
  <c r="U404" i="1" s="1"/>
  <c r="S403" i="1"/>
  <c r="U403" i="1" s="1"/>
  <c r="S402" i="1"/>
  <c r="U402" i="1" s="1"/>
  <c r="S401" i="1"/>
  <c r="U401" i="1" s="1"/>
  <c r="S400" i="1"/>
  <c r="U400" i="1" s="1"/>
  <c r="S399" i="1"/>
  <c r="U399" i="1" s="1"/>
  <c r="S398" i="1"/>
  <c r="U398" i="1" s="1"/>
  <c r="S397" i="1"/>
  <c r="U397" i="1" s="1"/>
  <c r="S396" i="1"/>
  <c r="U396" i="1" s="1"/>
  <c r="S395" i="1"/>
  <c r="U395" i="1" s="1"/>
  <c r="S394" i="1"/>
  <c r="U394" i="1" s="1"/>
  <c r="S393" i="1"/>
  <c r="U393" i="1" s="1"/>
  <c r="S392" i="1"/>
  <c r="U392" i="1" s="1"/>
  <c r="S391" i="1"/>
  <c r="U391" i="1" s="1"/>
  <c r="S390" i="1"/>
  <c r="U390" i="1" s="1"/>
  <c r="S389" i="1"/>
  <c r="U389" i="1" s="1"/>
  <c r="S388" i="1"/>
  <c r="U388" i="1" s="1"/>
  <c r="S387" i="1"/>
  <c r="U387" i="1" s="1"/>
  <c r="S386" i="1"/>
  <c r="U386" i="1" s="1"/>
  <c r="S385" i="1"/>
  <c r="U385" i="1" s="1"/>
  <c r="S384" i="1"/>
  <c r="U384" i="1" s="1"/>
  <c r="S383" i="1"/>
  <c r="U383" i="1" s="1"/>
  <c r="S382" i="1"/>
  <c r="U382" i="1" s="1"/>
  <c r="S381" i="1"/>
  <c r="U381" i="1" s="1"/>
  <c r="S380" i="1"/>
  <c r="U380" i="1" s="1"/>
  <c r="S379" i="1"/>
  <c r="U379" i="1" s="1"/>
  <c r="S378" i="1"/>
  <c r="U378" i="1" s="1"/>
  <c r="S377" i="1"/>
  <c r="U377" i="1" s="1"/>
  <c r="S376" i="1"/>
  <c r="U376" i="1" s="1"/>
  <c r="S375" i="1"/>
  <c r="U375" i="1" s="1"/>
  <c r="S374" i="1"/>
  <c r="U374" i="1" s="1"/>
  <c r="S373" i="1"/>
  <c r="U373" i="1" s="1"/>
  <c r="S372" i="1"/>
  <c r="U372" i="1" s="1"/>
  <c r="S371" i="1"/>
  <c r="U371" i="1" s="1"/>
  <c r="S370" i="1"/>
  <c r="U370" i="1" s="1"/>
  <c r="S369" i="1"/>
  <c r="U369" i="1" s="1"/>
  <c r="S368" i="1"/>
  <c r="U368" i="1" s="1"/>
  <c r="S367" i="1"/>
  <c r="U367" i="1" s="1"/>
  <c r="S366" i="1"/>
  <c r="U366" i="1" s="1"/>
  <c r="S365" i="1"/>
  <c r="U365" i="1" s="1"/>
  <c r="S364" i="1"/>
  <c r="U364" i="1" s="1"/>
  <c r="S363" i="1"/>
  <c r="U363" i="1" s="1"/>
  <c r="S362" i="1"/>
  <c r="U362" i="1" s="1"/>
  <c r="S361" i="1"/>
  <c r="U361" i="1" s="1"/>
  <c r="S360" i="1"/>
  <c r="U360" i="1" s="1"/>
  <c r="S359" i="1"/>
  <c r="U359" i="1" s="1"/>
  <c r="S358" i="1"/>
  <c r="U358" i="1" s="1"/>
  <c r="S357" i="1"/>
  <c r="U357" i="1" s="1"/>
  <c r="S356" i="1"/>
  <c r="U356" i="1" s="1"/>
  <c r="S355" i="1"/>
  <c r="U355" i="1" s="1"/>
  <c r="S354" i="1"/>
  <c r="U354" i="1" s="1"/>
  <c r="S353" i="1"/>
  <c r="U353" i="1" s="1"/>
  <c r="S352" i="1"/>
  <c r="U352" i="1" s="1"/>
  <c r="S351" i="1"/>
  <c r="U351" i="1" s="1"/>
  <c r="S350" i="1"/>
  <c r="U350" i="1" s="1"/>
  <c r="S349" i="1"/>
  <c r="U349" i="1" s="1"/>
  <c r="S348" i="1"/>
  <c r="U348" i="1" s="1"/>
  <c r="S347" i="1"/>
  <c r="U347" i="1" s="1"/>
  <c r="S346" i="1"/>
  <c r="U346" i="1" s="1"/>
  <c r="S345" i="1"/>
  <c r="U345" i="1" s="1"/>
  <c r="S344" i="1"/>
  <c r="U344" i="1" s="1"/>
  <c r="S343" i="1"/>
  <c r="U343" i="1" s="1"/>
  <c r="S342" i="1"/>
  <c r="U342" i="1" s="1"/>
  <c r="S341" i="1"/>
  <c r="U341" i="1" s="1"/>
  <c r="S340" i="1"/>
  <c r="U340" i="1" s="1"/>
  <c r="S339" i="1"/>
  <c r="U339" i="1" s="1"/>
  <c r="S338" i="1"/>
  <c r="U338" i="1" s="1"/>
  <c r="S337" i="1"/>
  <c r="U337" i="1" s="1"/>
  <c r="S336" i="1"/>
  <c r="U336" i="1" s="1"/>
  <c r="S335" i="1"/>
  <c r="U335" i="1" s="1"/>
  <c r="S334" i="1"/>
  <c r="U334" i="1" s="1"/>
  <c r="S333" i="1"/>
  <c r="U333" i="1" s="1"/>
  <c r="S332" i="1"/>
  <c r="U332" i="1" s="1"/>
  <c r="S331" i="1"/>
  <c r="U331" i="1" s="1"/>
  <c r="S330" i="1"/>
  <c r="U330" i="1" s="1"/>
  <c r="S329" i="1"/>
  <c r="U329" i="1" s="1"/>
  <c r="S328" i="1"/>
  <c r="U328" i="1" s="1"/>
  <c r="S327" i="1"/>
  <c r="U327" i="1" s="1"/>
  <c r="S326" i="1"/>
  <c r="U326" i="1" s="1"/>
  <c r="S325" i="1"/>
  <c r="U325" i="1" s="1"/>
  <c r="S324" i="1"/>
  <c r="U324" i="1" s="1"/>
  <c r="S323" i="1"/>
  <c r="U323" i="1" s="1"/>
  <c r="S322" i="1"/>
  <c r="U322" i="1" s="1"/>
  <c r="S321" i="1"/>
  <c r="U321" i="1" s="1"/>
  <c r="S320" i="1"/>
  <c r="U320" i="1" s="1"/>
  <c r="S319" i="1"/>
  <c r="U319" i="1" s="1"/>
  <c r="S318" i="1"/>
  <c r="U318" i="1" s="1"/>
  <c r="S317" i="1"/>
  <c r="U317" i="1" s="1"/>
  <c r="S316" i="1"/>
  <c r="U316" i="1" s="1"/>
  <c r="S315" i="1"/>
  <c r="U315" i="1" s="1"/>
  <c r="S314" i="1"/>
  <c r="U314" i="1" s="1"/>
  <c r="S313" i="1"/>
  <c r="U313" i="1" s="1"/>
  <c r="S312" i="1"/>
  <c r="U312" i="1" s="1"/>
  <c r="S311" i="1"/>
  <c r="U311" i="1" s="1"/>
  <c r="S310" i="1"/>
  <c r="U310" i="1" s="1"/>
  <c r="S309" i="1"/>
  <c r="U309" i="1" s="1"/>
  <c r="S308" i="1"/>
  <c r="U308" i="1" s="1"/>
  <c r="S307" i="1"/>
  <c r="U307" i="1" s="1"/>
  <c r="S306" i="1"/>
  <c r="U306" i="1" s="1"/>
  <c r="S305" i="1"/>
  <c r="U305" i="1" s="1"/>
  <c r="S304" i="1"/>
  <c r="U304" i="1" s="1"/>
  <c r="S303" i="1"/>
  <c r="U303" i="1" s="1"/>
  <c r="S302" i="1"/>
  <c r="U302" i="1" s="1"/>
  <c r="S301" i="1"/>
  <c r="U301" i="1" s="1"/>
  <c r="S300" i="1"/>
  <c r="U300" i="1" s="1"/>
  <c r="S299" i="1"/>
  <c r="U299" i="1" s="1"/>
  <c r="S298" i="1"/>
  <c r="U298" i="1" s="1"/>
  <c r="S297" i="1"/>
  <c r="U297" i="1" s="1"/>
  <c r="S296" i="1"/>
  <c r="U296" i="1" s="1"/>
  <c r="S295" i="1"/>
  <c r="U295" i="1" s="1"/>
  <c r="S294" i="1"/>
  <c r="U294" i="1" s="1"/>
  <c r="S293" i="1"/>
  <c r="U293" i="1" s="1"/>
  <c r="S292" i="1"/>
  <c r="U292" i="1" s="1"/>
  <c r="S291" i="1"/>
  <c r="U291" i="1" s="1"/>
  <c r="S290" i="1"/>
  <c r="U290" i="1" s="1"/>
  <c r="S289" i="1"/>
  <c r="U289" i="1" s="1"/>
  <c r="S288" i="1"/>
  <c r="U288" i="1" s="1"/>
  <c r="S287" i="1"/>
  <c r="U287" i="1" s="1"/>
  <c r="S286" i="1"/>
  <c r="U286" i="1" s="1"/>
  <c r="S285" i="1"/>
  <c r="U285" i="1" s="1"/>
  <c r="S284" i="1"/>
  <c r="U284" i="1" s="1"/>
  <c r="S283" i="1"/>
  <c r="U283" i="1" s="1"/>
  <c r="S282" i="1"/>
  <c r="U282" i="1" s="1"/>
  <c r="S281" i="1"/>
  <c r="U281" i="1" s="1"/>
  <c r="S280" i="1"/>
  <c r="U280" i="1" s="1"/>
  <c r="S279" i="1"/>
  <c r="U279" i="1" s="1"/>
  <c r="S278" i="1"/>
  <c r="U278" i="1" s="1"/>
  <c r="S277" i="1"/>
  <c r="U277" i="1" s="1"/>
  <c r="S276" i="1"/>
  <c r="U276" i="1" s="1"/>
  <c r="S275" i="1"/>
  <c r="U275" i="1" s="1"/>
  <c r="S274" i="1"/>
  <c r="U274" i="1" s="1"/>
  <c r="S273" i="1"/>
  <c r="U273" i="1" s="1"/>
  <c r="S272" i="1"/>
  <c r="U272" i="1" s="1"/>
  <c r="S271" i="1"/>
  <c r="U271" i="1" s="1"/>
  <c r="S270" i="1"/>
  <c r="U270" i="1" s="1"/>
  <c r="S269" i="1"/>
  <c r="U269" i="1" s="1"/>
  <c r="S268" i="1"/>
  <c r="U268" i="1" s="1"/>
  <c r="S267" i="1"/>
  <c r="U267" i="1" s="1"/>
  <c r="S266" i="1"/>
  <c r="U266" i="1" s="1"/>
  <c r="S265" i="1"/>
  <c r="U265" i="1" s="1"/>
  <c r="S264" i="1"/>
  <c r="U264" i="1" s="1"/>
  <c r="S263" i="1"/>
  <c r="U263" i="1" s="1"/>
  <c r="S262" i="1"/>
  <c r="U262" i="1" s="1"/>
  <c r="S261" i="1"/>
  <c r="U261" i="1" s="1"/>
  <c r="S260" i="1"/>
  <c r="U260" i="1" s="1"/>
  <c r="S259" i="1"/>
  <c r="U259" i="1" s="1"/>
  <c r="S258" i="1"/>
  <c r="U258" i="1" s="1"/>
  <c r="S257" i="1"/>
  <c r="U257" i="1" s="1"/>
  <c r="S256" i="1"/>
  <c r="U256" i="1" s="1"/>
  <c r="S255" i="1"/>
  <c r="U255" i="1" s="1"/>
  <c r="S254" i="1"/>
  <c r="U254" i="1" s="1"/>
  <c r="S253" i="1"/>
  <c r="U253" i="1" s="1"/>
  <c r="S252" i="1"/>
  <c r="U252" i="1" s="1"/>
  <c r="S251" i="1"/>
  <c r="U251" i="1" s="1"/>
  <c r="S250" i="1"/>
  <c r="U250" i="1" s="1"/>
  <c r="S249" i="1"/>
  <c r="U249" i="1" s="1"/>
  <c r="S248" i="1"/>
  <c r="U248" i="1" s="1"/>
  <c r="S247" i="1"/>
  <c r="U247" i="1" s="1"/>
  <c r="S246" i="1"/>
  <c r="U246" i="1" s="1"/>
  <c r="S245" i="1"/>
  <c r="U245" i="1" s="1"/>
  <c r="S244" i="1"/>
  <c r="U244" i="1" s="1"/>
  <c r="S243" i="1"/>
  <c r="U243" i="1" s="1"/>
  <c r="S242" i="1"/>
  <c r="U242" i="1" s="1"/>
  <c r="S241" i="1"/>
  <c r="U241" i="1" s="1"/>
  <c r="S240" i="1"/>
  <c r="U240" i="1" s="1"/>
  <c r="S239" i="1"/>
  <c r="U239" i="1" s="1"/>
  <c r="S238" i="1"/>
  <c r="U238" i="1" s="1"/>
  <c r="S237" i="1"/>
  <c r="U237" i="1" s="1"/>
  <c r="S236" i="1"/>
  <c r="U236" i="1" s="1"/>
  <c r="S235" i="1"/>
  <c r="U235" i="1" s="1"/>
  <c r="S234" i="1"/>
  <c r="U234" i="1" s="1"/>
  <c r="S233" i="1"/>
  <c r="U233" i="1" s="1"/>
  <c r="S232" i="1"/>
  <c r="U232" i="1" s="1"/>
  <c r="S231" i="1"/>
  <c r="U231" i="1" s="1"/>
  <c r="S230" i="1"/>
  <c r="U230" i="1" s="1"/>
  <c r="S229" i="1"/>
  <c r="U229" i="1" s="1"/>
  <c r="S228" i="1"/>
  <c r="U228" i="1" s="1"/>
  <c r="S227" i="1"/>
  <c r="U227" i="1" s="1"/>
  <c r="S226" i="1"/>
  <c r="U226" i="1" s="1"/>
  <c r="S225" i="1"/>
  <c r="U225" i="1" s="1"/>
  <c r="S224" i="1"/>
  <c r="U224" i="1" s="1"/>
  <c r="S223" i="1"/>
  <c r="U223" i="1" s="1"/>
  <c r="S222" i="1"/>
  <c r="U222" i="1" s="1"/>
  <c r="S221" i="1"/>
  <c r="U221" i="1" s="1"/>
  <c r="S220" i="1"/>
  <c r="U220" i="1" s="1"/>
  <c r="S219" i="1"/>
  <c r="U219" i="1" s="1"/>
  <c r="S218" i="1"/>
  <c r="U218" i="1" s="1"/>
  <c r="S217" i="1"/>
  <c r="U217" i="1" s="1"/>
  <c r="S216" i="1"/>
  <c r="U216" i="1" s="1"/>
  <c r="S215" i="1"/>
  <c r="U215" i="1" s="1"/>
  <c r="S214" i="1"/>
  <c r="U214" i="1" s="1"/>
  <c r="S213" i="1"/>
  <c r="U213" i="1" s="1"/>
  <c r="S212" i="1"/>
  <c r="U212" i="1" s="1"/>
  <c r="S211" i="1"/>
  <c r="U211" i="1" s="1"/>
  <c r="S210" i="1"/>
  <c r="U210" i="1" s="1"/>
  <c r="S209" i="1"/>
  <c r="U209" i="1" s="1"/>
  <c r="S208" i="1"/>
  <c r="U208" i="1" s="1"/>
  <c r="S207" i="1"/>
  <c r="U207" i="1" s="1"/>
  <c r="S206" i="1"/>
  <c r="U206" i="1" s="1"/>
  <c r="S205" i="1"/>
  <c r="U205" i="1" s="1"/>
  <c r="S204" i="1"/>
  <c r="U204" i="1" s="1"/>
  <c r="S203" i="1"/>
  <c r="U203" i="1" s="1"/>
  <c r="S202" i="1"/>
  <c r="U202" i="1" s="1"/>
  <c r="S201" i="1"/>
  <c r="U201" i="1" s="1"/>
  <c r="S200" i="1"/>
  <c r="U200" i="1" s="1"/>
  <c r="S199" i="1"/>
  <c r="U199" i="1" s="1"/>
  <c r="S198" i="1"/>
  <c r="U198" i="1" s="1"/>
  <c r="S197" i="1"/>
  <c r="U197" i="1" s="1"/>
  <c r="S196" i="1"/>
  <c r="U196" i="1" s="1"/>
  <c r="S195" i="1"/>
  <c r="U195" i="1" s="1"/>
  <c r="S194" i="1"/>
  <c r="U194" i="1" s="1"/>
  <c r="S193" i="1"/>
  <c r="U193" i="1" s="1"/>
  <c r="S192" i="1"/>
  <c r="U192" i="1" s="1"/>
  <c r="S191" i="1"/>
  <c r="U191" i="1" s="1"/>
  <c r="S190" i="1"/>
  <c r="U190" i="1" s="1"/>
  <c r="S189" i="1"/>
  <c r="U189" i="1" s="1"/>
  <c r="S188" i="1"/>
  <c r="U188" i="1" s="1"/>
  <c r="S187" i="1"/>
  <c r="U187" i="1" s="1"/>
  <c r="S186" i="1"/>
  <c r="U186" i="1" s="1"/>
  <c r="S185" i="1"/>
  <c r="U185" i="1" s="1"/>
  <c r="S184" i="1"/>
  <c r="U184" i="1" s="1"/>
  <c r="S183" i="1"/>
  <c r="U183" i="1" s="1"/>
  <c r="S182" i="1"/>
  <c r="U182" i="1" s="1"/>
  <c r="S181" i="1"/>
  <c r="U181" i="1" s="1"/>
  <c r="S180" i="1"/>
  <c r="U180" i="1" s="1"/>
  <c r="S179" i="1"/>
  <c r="U179" i="1" s="1"/>
  <c r="S178" i="1"/>
  <c r="U178" i="1" s="1"/>
  <c r="S177" i="1"/>
  <c r="U177" i="1" s="1"/>
  <c r="S176" i="1"/>
  <c r="U176" i="1" s="1"/>
  <c r="S175" i="1"/>
  <c r="U175" i="1" s="1"/>
  <c r="S174" i="1"/>
  <c r="U174" i="1" s="1"/>
  <c r="S173" i="1"/>
  <c r="U173" i="1" s="1"/>
  <c r="S172" i="1"/>
  <c r="U172" i="1" s="1"/>
  <c r="S171" i="1"/>
  <c r="U171" i="1" s="1"/>
  <c r="S170" i="1"/>
  <c r="U170" i="1" s="1"/>
  <c r="S169" i="1"/>
  <c r="U169" i="1" s="1"/>
  <c r="S168" i="1"/>
  <c r="U168" i="1" s="1"/>
  <c r="S167" i="1"/>
  <c r="U167" i="1" s="1"/>
  <c r="S166" i="1"/>
  <c r="U166" i="1" s="1"/>
  <c r="S165" i="1"/>
  <c r="U165" i="1" s="1"/>
  <c r="S164" i="1"/>
  <c r="U164" i="1" s="1"/>
  <c r="S163" i="1"/>
  <c r="U163" i="1" s="1"/>
  <c r="S162" i="1"/>
  <c r="U162" i="1" s="1"/>
  <c r="S161" i="1"/>
  <c r="U161" i="1" s="1"/>
  <c r="S160" i="1"/>
  <c r="U160" i="1" s="1"/>
  <c r="S159" i="1"/>
  <c r="U159" i="1" s="1"/>
  <c r="S158" i="1"/>
  <c r="U158" i="1" s="1"/>
  <c r="S157" i="1"/>
  <c r="U157" i="1" s="1"/>
  <c r="S156" i="1"/>
  <c r="U156" i="1" s="1"/>
  <c r="S155" i="1"/>
  <c r="U155" i="1" s="1"/>
  <c r="S154" i="1"/>
  <c r="U154" i="1" s="1"/>
  <c r="S153" i="1"/>
  <c r="U153" i="1" s="1"/>
  <c r="S152" i="1"/>
  <c r="U152" i="1" s="1"/>
  <c r="S151" i="1"/>
  <c r="U151" i="1" s="1"/>
  <c r="S150" i="1"/>
  <c r="U150" i="1" s="1"/>
  <c r="S149" i="1"/>
  <c r="U149" i="1" s="1"/>
  <c r="S148" i="1"/>
  <c r="U148" i="1" s="1"/>
  <c r="S147" i="1"/>
  <c r="U147" i="1" s="1"/>
  <c r="S146" i="1"/>
  <c r="U146" i="1" s="1"/>
  <c r="S145" i="1"/>
  <c r="U145" i="1" s="1"/>
  <c r="S144" i="1"/>
  <c r="U144" i="1" s="1"/>
  <c r="S143" i="1"/>
  <c r="U143" i="1" s="1"/>
  <c r="S142" i="1"/>
  <c r="U142" i="1" s="1"/>
  <c r="S141" i="1"/>
  <c r="U141" i="1" s="1"/>
  <c r="S140" i="1"/>
  <c r="U140" i="1" s="1"/>
  <c r="S139" i="1"/>
  <c r="U139" i="1" s="1"/>
  <c r="S138" i="1"/>
  <c r="U138" i="1" s="1"/>
  <c r="S137" i="1"/>
  <c r="U137" i="1" s="1"/>
  <c r="S136" i="1"/>
  <c r="U136" i="1" s="1"/>
  <c r="S135" i="1"/>
  <c r="U135" i="1" s="1"/>
  <c r="S134" i="1"/>
  <c r="U134" i="1" s="1"/>
  <c r="S133" i="1"/>
  <c r="U133" i="1" s="1"/>
  <c r="S132" i="1"/>
  <c r="U132" i="1" s="1"/>
  <c r="S131" i="1"/>
  <c r="U131" i="1" s="1"/>
  <c r="S130" i="1"/>
  <c r="U130" i="1" s="1"/>
  <c r="S129" i="1"/>
  <c r="U129" i="1" s="1"/>
  <c r="S128" i="1"/>
  <c r="U128" i="1" s="1"/>
  <c r="S127" i="1"/>
  <c r="U127" i="1" s="1"/>
  <c r="S126" i="1"/>
  <c r="U126" i="1" s="1"/>
  <c r="S125" i="1"/>
  <c r="U125" i="1" s="1"/>
  <c r="S124" i="1"/>
  <c r="U124" i="1" s="1"/>
  <c r="S123" i="1"/>
  <c r="U123" i="1" s="1"/>
  <c r="S122" i="1"/>
  <c r="U122" i="1" s="1"/>
  <c r="S121" i="1"/>
  <c r="U121" i="1" s="1"/>
  <c r="S120" i="1"/>
  <c r="U120" i="1" s="1"/>
  <c r="S119" i="1"/>
  <c r="U119" i="1" s="1"/>
  <c r="S118" i="1"/>
  <c r="U118" i="1" s="1"/>
  <c r="S117" i="1"/>
  <c r="U117" i="1" s="1"/>
  <c r="S116" i="1"/>
  <c r="U116" i="1" s="1"/>
  <c r="S115" i="1"/>
  <c r="U115" i="1" s="1"/>
  <c r="S114" i="1"/>
  <c r="U114" i="1" s="1"/>
  <c r="S113" i="1"/>
  <c r="U113" i="1" s="1"/>
  <c r="S112" i="1"/>
  <c r="U112" i="1" s="1"/>
  <c r="S111" i="1"/>
  <c r="U111" i="1" s="1"/>
  <c r="S110" i="1"/>
  <c r="U110" i="1" s="1"/>
  <c r="S109" i="1"/>
  <c r="U109" i="1" s="1"/>
  <c r="S108" i="1"/>
  <c r="U108" i="1" s="1"/>
  <c r="S107" i="1"/>
  <c r="U107" i="1" s="1"/>
  <c r="S106" i="1"/>
  <c r="U106" i="1" s="1"/>
  <c r="S105" i="1"/>
  <c r="U105" i="1" s="1"/>
  <c r="S104" i="1"/>
  <c r="U104" i="1" s="1"/>
  <c r="S103" i="1"/>
  <c r="U103" i="1" s="1"/>
  <c r="S102" i="1"/>
  <c r="U102" i="1" s="1"/>
  <c r="S101" i="1"/>
  <c r="U101" i="1" s="1"/>
  <c r="S100" i="1"/>
  <c r="U100" i="1" s="1"/>
  <c r="S99" i="1"/>
  <c r="U99" i="1" s="1"/>
  <c r="S98" i="1"/>
  <c r="U98" i="1" s="1"/>
  <c r="S97" i="1"/>
  <c r="U97" i="1" s="1"/>
  <c r="S96" i="1"/>
  <c r="U96" i="1" s="1"/>
  <c r="S95" i="1"/>
  <c r="U95" i="1" s="1"/>
  <c r="S94" i="1"/>
  <c r="U94" i="1" s="1"/>
  <c r="S93" i="1"/>
  <c r="U93" i="1" s="1"/>
  <c r="S92" i="1"/>
  <c r="U92" i="1" s="1"/>
  <c r="S91" i="1"/>
  <c r="U91" i="1" s="1"/>
  <c r="S90" i="1"/>
  <c r="U90" i="1" s="1"/>
  <c r="S89" i="1"/>
  <c r="U89" i="1" s="1"/>
  <c r="S88" i="1"/>
  <c r="U88" i="1" s="1"/>
  <c r="S87" i="1"/>
  <c r="U87" i="1" s="1"/>
  <c r="S86" i="1"/>
  <c r="U86" i="1" s="1"/>
  <c r="S85" i="1"/>
  <c r="U85" i="1" s="1"/>
  <c r="S84" i="1"/>
  <c r="U84" i="1" s="1"/>
  <c r="S83" i="1"/>
  <c r="U83" i="1" s="1"/>
  <c r="S82" i="1"/>
  <c r="U82" i="1" s="1"/>
  <c r="S81" i="1"/>
  <c r="U81" i="1" s="1"/>
  <c r="S80" i="1"/>
  <c r="U80" i="1" s="1"/>
  <c r="S79" i="1"/>
  <c r="U79" i="1" s="1"/>
  <c r="S78" i="1"/>
  <c r="U78" i="1" s="1"/>
  <c r="S77" i="1"/>
  <c r="U77" i="1" s="1"/>
  <c r="S76" i="1"/>
  <c r="U76" i="1" s="1"/>
  <c r="S75" i="1"/>
  <c r="U75" i="1" s="1"/>
  <c r="S74" i="1"/>
  <c r="U74" i="1" s="1"/>
  <c r="S73" i="1"/>
  <c r="U73" i="1" s="1"/>
  <c r="S72" i="1"/>
  <c r="U72" i="1" s="1"/>
  <c r="S71" i="1"/>
  <c r="U71" i="1" s="1"/>
  <c r="S70" i="1"/>
  <c r="U70" i="1" s="1"/>
  <c r="S69" i="1"/>
  <c r="U69" i="1" s="1"/>
  <c r="S68" i="1"/>
  <c r="U68" i="1" s="1"/>
  <c r="S67" i="1"/>
  <c r="U67" i="1" s="1"/>
  <c r="S66" i="1"/>
  <c r="U66" i="1" s="1"/>
  <c r="S65" i="1"/>
  <c r="U65" i="1" s="1"/>
  <c r="S64" i="1"/>
  <c r="U64" i="1" s="1"/>
  <c r="S63" i="1"/>
  <c r="U63" i="1" s="1"/>
  <c r="S62" i="1"/>
  <c r="U62" i="1" s="1"/>
  <c r="S61" i="1"/>
  <c r="U61" i="1" s="1"/>
  <c r="S60" i="1"/>
  <c r="U60" i="1" s="1"/>
  <c r="S59" i="1"/>
  <c r="U59" i="1" s="1"/>
  <c r="S58" i="1"/>
  <c r="U58" i="1" s="1"/>
  <c r="S57" i="1"/>
  <c r="U57" i="1" s="1"/>
  <c r="S56" i="1"/>
  <c r="U56" i="1" s="1"/>
  <c r="S55" i="1"/>
  <c r="U55" i="1" s="1"/>
  <c r="S54" i="1"/>
  <c r="U54" i="1" s="1"/>
  <c r="S53" i="1"/>
  <c r="U53" i="1" s="1"/>
  <c r="S52" i="1"/>
  <c r="U52" i="1" s="1"/>
  <c r="S51" i="1"/>
  <c r="U51" i="1" s="1"/>
  <c r="S50" i="1"/>
  <c r="U50" i="1" s="1"/>
  <c r="S49" i="1"/>
  <c r="U49" i="1" s="1"/>
  <c r="S48" i="1"/>
  <c r="U48" i="1" s="1"/>
  <c r="S47" i="1"/>
  <c r="U47" i="1" s="1"/>
  <c r="S46" i="1"/>
  <c r="U46" i="1" s="1"/>
  <c r="S45" i="1"/>
  <c r="U45" i="1" s="1"/>
  <c r="S44" i="1"/>
  <c r="U44" i="1" s="1"/>
  <c r="S43" i="1"/>
  <c r="U43" i="1" s="1"/>
  <c r="S42" i="1"/>
  <c r="U42" i="1" s="1"/>
  <c r="S41" i="1"/>
  <c r="U41" i="1" s="1"/>
  <c r="S40" i="1"/>
  <c r="U40" i="1" s="1"/>
  <c r="S39" i="1"/>
  <c r="U39" i="1" s="1"/>
  <c r="S38" i="1"/>
  <c r="U38" i="1" s="1"/>
  <c r="S37" i="1"/>
  <c r="U37" i="1" s="1"/>
  <c r="S36" i="1"/>
  <c r="U36" i="1" s="1"/>
  <c r="S35" i="1"/>
  <c r="U35" i="1" s="1"/>
  <c r="S34" i="1"/>
  <c r="U34" i="1" s="1"/>
  <c r="S33" i="1"/>
  <c r="U33" i="1" s="1"/>
  <c r="S32" i="1"/>
  <c r="U32" i="1" s="1"/>
  <c r="S31" i="1"/>
  <c r="U31" i="1" s="1"/>
  <c r="S30" i="1"/>
  <c r="U30" i="1" s="1"/>
  <c r="S29" i="1"/>
  <c r="U29" i="1" s="1"/>
  <c r="S28" i="1"/>
  <c r="U28" i="1" s="1"/>
  <c r="S27" i="1"/>
  <c r="U27" i="1" s="1"/>
  <c r="S26" i="1"/>
  <c r="U26" i="1" s="1"/>
  <c r="S25" i="1"/>
  <c r="U25" i="1" s="1"/>
  <c r="S24" i="1"/>
  <c r="U24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17" i="1"/>
  <c r="U17" i="1" s="1"/>
  <c r="S16" i="1"/>
  <c r="U16" i="1" s="1"/>
  <c r="S15" i="1"/>
  <c r="U15" i="1" s="1"/>
  <c r="S14" i="1"/>
  <c r="U14" i="1" s="1"/>
  <c r="S13" i="1"/>
  <c r="U13" i="1" s="1"/>
  <c r="S12" i="1"/>
  <c r="U12" i="1" s="1"/>
  <c r="S11" i="1"/>
  <c r="U11" i="1" s="1"/>
  <c r="S10" i="1"/>
  <c r="U10" i="1" s="1"/>
  <c r="S9" i="1"/>
  <c r="U9" i="1" s="1"/>
  <c r="S8" i="1"/>
  <c r="U8" i="1" s="1"/>
  <c r="S7" i="1"/>
  <c r="U7" i="1" s="1"/>
  <c r="S6" i="1"/>
  <c r="U6" i="1" s="1"/>
  <c r="S5" i="1"/>
  <c r="S728" i="1" s="1"/>
  <c r="U5" i="1" l="1"/>
  <c r="U728" i="1" s="1"/>
</calcChain>
</file>

<file path=xl/sharedStrings.xml><?xml version="1.0" encoding="utf-8"?>
<sst xmlns="http://schemas.openxmlformats.org/spreadsheetml/2006/main" count="2194" uniqueCount="780">
  <si>
    <t>MINISTERO DELLE POLITICHE AGRICOLE ALIMENTARI E FORESTALI</t>
  </si>
  <si>
    <t xml:space="preserve">DIPARTIMENTO DELL' ISPETTORATO CENTRALE DELLA TUTELA DELLA QUALITA' E DELLA REPRESSIONE FRODI DEI PRODOTTI AGROALIMENTARI  </t>
  </si>
  <si>
    <t>FONDO UNICO AMMINISTRAZIONE ANNO 2016</t>
  </si>
  <si>
    <t>UFFICI</t>
  </si>
  <si>
    <t>NOMINATIVO</t>
  </si>
  <si>
    <t>AREA
/
FASCIA
 RETRIBUTIVA</t>
  </si>
  <si>
    <t>INDENNITA' DI  RISCHIO PERSONALE DI LABORATORIO</t>
  </si>
  <si>
    <r>
      <rPr>
        <sz val="11"/>
        <color theme="9" tint="-0.249977111117893"/>
        <rFont val="Calibri"/>
        <family val="2"/>
        <scheme val="minor"/>
      </rPr>
      <t xml:space="preserve">INDENNITA' DI  MANSIONE AI CENTRALINISTI NON VEDENTI
</t>
    </r>
    <r>
      <rPr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
TURNI</t>
    </r>
  </si>
  <si>
    <t>INDENNITA'
 CAPO
SEGRETERIA 
CAPO DIP.TO
/
RESPONSABILE UFFICIO D'AREA</t>
  </si>
  <si>
    <r>
      <t xml:space="preserve">INDENNITA'
</t>
    </r>
    <r>
      <rPr>
        <sz val="11"/>
        <color theme="9" tint="-0.249977111117893"/>
        <rFont val="Calibri"/>
        <family val="2"/>
        <scheme val="minor"/>
      </rPr>
      <t>CAPO SEGRETERIA D.G.</t>
    </r>
    <r>
      <rPr>
        <sz val="11"/>
        <rFont val="Calibri"/>
        <family val="2"/>
        <scheme val="minor"/>
      </rPr>
      <t xml:space="preserve">
E
VICARI</t>
    </r>
  </si>
  <si>
    <t>INDENNITA'
VICARIO INCARICATO
DA D.G.</t>
  </si>
  <si>
    <t>RESPONSABILI NUCLEI PROGRAMMAZIONE E MONITORAGGIO / 
RESPONSABILE ASSICURAZIONE QUALITA'</t>
  </si>
  <si>
    <t xml:space="preserve">REFERENTE
SALA CAMPIONI </t>
  </si>
  <si>
    <t>SOSTITUTO REFERENTE
 SALA CAMPIONI</t>
  </si>
  <si>
    <t>INDENNITA' DI  CONSEGNATARIO</t>
  </si>
  <si>
    <t>INDENNITA' DI  SUB CONSEGNATARIO</t>
  </si>
  <si>
    <t>INDENNITA' DI RESPONSABILE DEL SERVIZIO PREVENZIONE E PROTEZIONE</t>
  </si>
  <si>
    <t>INDENNITA' DI  
RAPPRESENTANZA IN GIUDIZIO</t>
  </si>
  <si>
    <t>INDENNITA' MISSIONI 
DA 4 A 6 ORE</t>
  </si>
  <si>
    <t>INDENNITA' MISSIONI 
OLTRE LE 6 ORE E FINO ALLA 90^</t>
  </si>
  <si>
    <t>INDENNITA' MISSIONI
OLTRE 
LE 6 ORE E 
DALLA 91^</t>
  </si>
  <si>
    <t>IMPORTO TOTALE
PARTICOLARI POSIZIONI DI LAVORO</t>
  </si>
  <si>
    <t>IMPORTO CONTRATTAZIONE
SEDE</t>
  </si>
  <si>
    <t>TOTALE COMPLESSIVO</t>
  </si>
  <si>
    <t>AMMINISTRAZIONE CENTRALE</t>
  </si>
  <si>
    <t>AGRESTI PASQUALE</t>
  </si>
  <si>
    <t>2^ / F5</t>
  </si>
  <si>
    <t>AGRICOLI CARLA</t>
  </si>
  <si>
    <t>3^ / F4</t>
  </si>
  <si>
    <t>ALIMENTI MICHELANGELO</t>
  </si>
  <si>
    <t>ALLEGRINI FRANCESCO</t>
  </si>
  <si>
    <t>2^ / F4</t>
  </si>
  <si>
    <t>ALVINO MARIATERESA</t>
  </si>
  <si>
    <t>3^ / F3</t>
  </si>
  <si>
    <t>ANTOGNOZZI AUGUSTA</t>
  </si>
  <si>
    <t>2^ / F3</t>
  </si>
  <si>
    <t>ANTONELLI ROSANNA</t>
  </si>
  <si>
    <t>2^ / F2</t>
  </si>
  <si>
    <t>BALLATORE BENEDETTO FRANCESCO</t>
  </si>
  <si>
    <t>BARCHIESI RITA</t>
  </si>
  <si>
    <t>3^ / F6</t>
  </si>
  <si>
    <t>BARILARO NICOLA</t>
  </si>
  <si>
    <t>BAROCCIO FRANCESCA</t>
  </si>
  <si>
    <t>BARTEMUCCI BENITO</t>
  </si>
  <si>
    <t>BENEDETTI CLAUDIA</t>
  </si>
  <si>
    <t>BIANCHI PAOLO</t>
  </si>
  <si>
    <t>CAPECCI ROBERTA</t>
  </si>
  <si>
    <t>CAPPARELLI MONIA</t>
  </si>
  <si>
    <t>CARLINI GIOVANNA</t>
  </si>
  <si>
    <t>3^ / F5</t>
  </si>
  <si>
    <t>CARRISI NICOLA</t>
  </si>
  <si>
    <t>CARUGNO SILVIA</t>
  </si>
  <si>
    <t>CATIZZONE BARBARA</t>
  </si>
  <si>
    <t>CAVAZZINI SILVIA</t>
  </si>
  <si>
    <t>CERASANI MARCO</t>
  </si>
  <si>
    <t>CERVELLINO GIUSEPPINA</t>
  </si>
  <si>
    <t>3^ / F1</t>
  </si>
  <si>
    <t>CHELLA FRANCESCO MARIA</t>
  </si>
  <si>
    <t>CIANCIO ROBERTO</t>
  </si>
  <si>
    <t>CIARALLI DANIELA</t>
  </si>
  <si>
    <t>COLARUSSO ANSELMO</t>
  </si>
  <si>
    <t>CRESTA MARIA LUIGIA</t>
  </si>
  <si>
    <t>CURIA PIETRO PAOLO</t>
  </si>
  <si>
    <t>DE CICCO MARIA GRAZIA</t>
  </si>
  <si>
    <t>DE MICCO GIOVANNI</t>
  </si>
  <si>
    <t>DE MINICIS SABRINA</t>
  </si>
  <si>
    <t>DE SANTIS CARLA</t>
  </si>
  <si>
    <t>DE SIMONE LARA</t>
  </si>
  <si>
    <t>DEL PRETE MASSIMO</t>
  </si>
  <si>
    <t>DELUCA ANNA</t>
  </si>
  <si>
    <t>DI FRANCESCO LUIGI</t>
  </si>
  <si>
    <t>DI MARTINO VINCENZO</t>
  </si>
  <si>
    <t>EUPIZI STEFANO CANZIO</t>
  </si>
  <si>
    <t>FABERI ANGELO</t>
  </si>
  <si>
    <t>FILABOZZI GIUSEPPE</t>
  </si>
  <si>
    <t>FILADELFIA BARTOLOMEO</t>
  </si>
  <si>
    <t>3^ / F2</t>
  </si>
  <si>
    <t>FUSELLI FABIO</t>
  </si>
  <si>
    <t>GADDINI ANDREA</t>
  </si>
  <si>
    <t>GALIMBERTI GIAN MARIA</t>
  </si>
  <si>
    <t>GRILLO SPINA FABIO</t>
  </si>
  <si>
    <t>GUALTIERI FABRIZIO</t>
  </si>
  <si>
    <t>IUDICELLO PLACIDO MARIO</t>
  </si>
  <si>
    <t>LA ROCCA MARCO</t>
  </si>
  <si>
    <t>LIBRANDI FRANCESCO</t>
  </si>
  <si>
    <t>MAESTRO RITA MARIA</t>
  </si>
  <si>
    <t>MAGNAPERA ENNIO</t>
  </si>
  <si>
    <t>MAIOLATESI PALMIRO</t>
  </si>
  <si>
    <t>MARI ANNAMARIA</t>
  </si>
  <si>
    <t>MARITATO MARIA</t>
  </si>
  <si>
    <t>MARZIALE ANTONIO</t>
  </si>
  <si>
    <t>MASSOTTI SILVANO</t>
  </si>
  <si>
    <t>1^ / F3</t>
  </si>
  <si>
    <t>MAZZEO ELISABETTA</t>
  </si>
  <si>
    <t>MENTA DUILIO</t>
  </si>
  <si>
    <t>MESSINA MARISA</t>
  </si>
  <si>
    <t>MICHELETTI CHIARA</t>
  </si>
  <si>
    <t>MONACO RAFFAELE RODOLFO</t>
  </si>
  <si>
    <t>MONTONE PATRIZIA</t>
  </si>
  <si>
    <t>MORONI ILEANA</t>
  </si>
  <si>
    <t>MORREALE ALBERTO</t>
  </si>
  <si>
    <t>NICOLUCCI ROBERTO</t>
  </si>
  <si>
    <t>ONORASCENZI ROBERTO</t>
  </si>
  <si>
    <t>ORZA GIOVANNI</t>
  </si>
  <si>
    <t>PANCALDI MARCO</t>
  </si>
  <si>
    <t>PARDO ROBERTO</t>
  </si>
  <si>
    <t>PARENTE NADIA</t>
  </si>
  <si>
    <t>PENSA ANNA RITA</t>
  </si>
  <si>
    <t>PESCI ANDREA</t>
  </si>
  <si>
    <t>PIERSANTI PAOLA</t>
  </si>
  <si>
    <t>PISAPIA GIOVANNI</t>
  </si>
  <si>
    <t>POCCIA ANTONIO</t>
  </si>
  <si>
    <t>RICCHETTI LORENZO</t>
  </si>
  <si>
    <t>ROMANO' MAURIZIO</t>
  </si>
  <si>
    <t>ROSATI GIOVANNI</t>
  </si>
  <si>
    <t>ROSSI ANDREA</t>
  </si>
  <si>
    <t>ROSSI SANDRO</t>
  </si>
  <si>
    <t>RUGGHIA VERONICA</t>
  </si>
  <si>
    <t>RUGGIERO MIRELLA</t>
  </si>
  <si>
    <t>SAPONARO CARLO</t>
  </si>
  <si>
    <t xml:space="preserve">SAPORITO MARIA GRAZIA IVON </t>
  </si>
  <si>
    <t>SAVASTANO MARIA CONSIGLIA</t>
  </si>
  <si>
    <t>SCAPPA CRISTINA</t>
  </si>
  <si>
    <t>SCIALLA STEFANO</t>
  </si>
  <si>
    <t>SCIARRA CLAUDIO</t>
  </si>
  <si>
    <t>SEQUINO STEFANO</t>
  </si>
  <si>
    <t>SESSA MAURO</t>
  </si>
  <si>
    <t>SOLOMBRINO CARLO</t>
  </si>
  <si>
    <t>SPATAFORA ROBERTO</t>
  </si>
  <si>
    <t>SQUILLANTE DANILA</t>
  </si>
  <si>
    <t>TAGLIONI ANNA</t>
  </si>
  <si>
    <t>TANCA ANTONIO</t>
  </si>
  <si>
    <t>TEDESCHINI GIANLORENZO</t>
  </si>
  <si>
    <t>TERRITO CLAUDIO NUNZIO</t>
  </si>
  <si>
    <t>TIMI LORENA</t>
  </si>
  <si>
    <t>TIMI SABRINA</t>
  </si>
  <si>
    <t>TIMMONERI FELICIA</t>
  </si>
  <si>
    <t>TORRE ROSARIA</t>
  </si>
  <si>
    <t>TROIANI ANNA RITA</t>
  </si>
  <si>
    <t>UGGENTI ASSUNTA</t>
  </si>
  <si>
    <t>UGLIOLA MATTEO</t>
  </si>
  <si>
    <t>VECCIA SCAVALLI DIANA</t>
  </si>
  <si>
    <t>VILARDI MASSIMILIANO GIUSEPPE</t>
  </si>
  <si>
    <t>VISONA' PAOLO</t>
  </si>
  <si>
    <t>VONA DOMENICO</t>
  </si>
  <si>
    <t>ZAPPALA' GIAMPAOLA MARIA</t>
  </si>
  <si>
    <t>ICQRF NORD-OVEST   TO</t>
  </si>
  <si>
    <t>ABELLO VALENTINA</t>
  </si>
  <si>
    <t>ALIMONTI LIVIO</t>
  </si>
  <si>
    <t>CASU GIANMARIO</t>
  </si>
  <si>
    <t>COPPOLA ANTONIO</t>
  </si>
  <si>
    <t>COSENTINO NICOLA</t>
  </si>
  <si>
    <t>DACHENA GIUSEPPE</t>
  </si>
  <si>
    <t>DESOGUS EMANUELE</t>
  </si>
  <si>
    <t>DI CAIRANO TERESA</t>
  </si>
  <si>
    <t>FIANDO GIANCARLO</t>
  </si>
  <si>
    <t>FIORENTINO LUCIANO</t>
  </si>
  <si>
    <t>MARENGO LORENZO</t>
  </si>
  <si>
    <t>MARRAS ANTONELLO</t>
  </si>
  <si>
    <t>MEZZASALMA STEFANIA</t>
  </si>
  <si>
    <t>MUNGIANU MARIA PIA MICHELA</t>
  </si>
  <si>
    <t>NIGIDO ANGELO LUIGI</t>
  </si>
  <si>
    <t>RUSSO MICHELE</t>
  </si>
  <si>
    <t>SANTILLI CECILIA</t>
  </si>
  <si>
    <t>ICQRF NORD-OVEST   AT</t>
  </si>
  <si>
    <t>ACCORNERO GUIDO</t>
  </si>
  <si>
    <t>AROLLA MARIA GRAZIA</t>
  </si>
  <si>
    <t>BARADEL MARCO</t>
  </si>
  <si>
    <t>BARBONI MONICA</t>
  </si>
  <si>
    <t>BIANCO GIOVANNI</t>
  </si>
  <si>
    <t>BOCCIA GIANNI</t>
  </si>
  <si>
    <t>BRUSCELLA CARMELA</t>
  </si>
  <si>
    <t>CAROSSO FABIO</t>
  </si>
  <si>
    <t>DI GIACOMO ANGELO</t>
  </si>
  <si>
    <t>FEDELI FABIO</t>
  </si>
  <si>
    <t>FEDI CECILIA</t>
  </si>
  <si>
    <t>GUERRESCHI GILBERTO</t>
  </si>
  <si>
    <t>MANZATO ANTONIO</t>
  </si>
  <si>
    <t>MISIANO STEFANO</t>
  </si>
  <si>
    <t>PIA STEFANO</t>
  </si>
  <si>
    <t>PRESTI MONICA</t>
  </si>
  <si>
    <t>VERGELLATO MONICA</t>
  </si>
  <si>
    <t>ICQRF NORD-OVEST   GE</t>
  </si>
  <si>
    <t>ANDREANI MARCO</t>
  </si>
  <si>
    <t>CALIENNI MARIA STELLA</t>
  </si>
  <si>
    <t>CASTELLO DANIELA</t>
  </si>
  <si>
    <t>DE PADOVA MASSIMILIANO</t>
  </si>
  <si>
    <t>GNAGNARINI MARIA ROSARIA</t>
  </si>
  <si>
    <t>GOVI GIOVANNI</t>
  </si>
  <si>
    <t>MACCHIAVELLO FRANCO</t>
  </si>
  <si>
    <t>MALAGAMBA MARIA TERESA</t>
  </si>
  <si>
    <t>MANCINI PAOLO</t>
  </si>
  <si>
    <t>PARDINI CHIARA</t>
  </si>
  <si>
    <t>PETRUCCI BENEDETTO</t>
  </si>
  <si>
    <t>VERARDI FAUSTO</t>
  </si>
  <si>
    <t>ICQRF LOMBARDIA</t>
  </si>
  <si>
    <t>ALESSI MARIA ANGELA</t>
  </si>
  <si>
    <t>BARBATI ANTONIO</t>
  </si>
  <si>
    <t>BIANCO MARIAGRAZIA</t>
  </si>
  <si>
    <t>CANSELLA ANTONIO</t>
  </si>
  <si>
    <t>CERASA MARIA</t>
  </si>
  <si>
    <t>CILMI SALVATORE</t>
  </si>
  <si>
    <t>1^ / F2</t>
  </si>
  <si>
    <t>CIRULLI FIORINA</t>
  </si>
  <si>
    <t>CORRENTE BRUNO</t>
  </si>
  <si>
    <t>DAL CIN MARIA ANTONIETTA</t>
  </si>
  <si>
    <t>DALLA CASA ENRICO</t>
  </si>
  <si>
    <t>D'AVOLIO FRANCESCO</t>
  </si>
  <si>
    <t>DESSI' GIOVANNA</t>
  </si>
  <si>
    <t>FERASIN MASSIMO</t>
  </si>
  <si>
    <t>FICARRA ALESSANDRO</t>
  </si>
  <si>
    <t>FORTUNATO SALVATORE</t>
  </si>
  <si>
    <t>GEROMIN SARA</t>
  </si>
  <si>
    <t>GURRIERI GIOVANNI</t>
  </si>
  <si>
    <t>LA ROSA MARCELLA</t>
  </si>
  <si>
    <t>LISO LUCA</t>
  </si>
  <si>
    <t>MENGHI GILIA</t>
  </si>
  <si>
    <t>MENSI DIMITRI</t>
  </si>
  <si>
    <t>MOLTENI ROBERTO</t>
  </si>
  <si>
    <t>MONTUORO GIANLUCA</t>
  </si>
  <si>
    <t>PAGNOTTA IDA</t>
  </si>
  <si>
    <t>PASTORI GIANNI CARLO</t>
  </si>
  <si>
    <t>PATANE' GIACOMO</t>
  </si>
  <si>
    <t>PELLEGRINO ANTONINO</t>
  </si>
  <si>
    <t>PORTOSA GRAZIANO</t>
  </si>
  <si>
    <t>REPOLE FAUSTA GRACIELA</t>
  </si>
  <si>
    <t>SECCHI LUCIANA MARIA</t>
  </si>
  <si>
    <t>TOMASONE CIRO SALVATORE</t>
  </si>
  <si>
    <t>TRUGLIO GAETANO</t>
  </si>
  <si>
    <t>ZANINI ORNELLA</t>
  </si>
  <si>
    <t>ZIGHETTI CRISTINA</t>
  </si>
  <si>
    <t>ICQRF NORD-EST</t>
  </si>
  <si>
    <t>ANNUNZIATA MICHELE</t>
  </si>
  <si>
    <t>ARTICO LUIGINO</t>
  </si>
  <si>
    <t>ARTUSI ELENA</t>
  </si>
  <si>
    <t>BARILE ANGELO</t>
  </si>
  <si>
    <t>BASTIANUTTI MICHELA</t>
  </si>
  <si>
    <t>BATTISTIN SILVANA</t>
  </si>
  <si>
    <t>BIN GIANLUCA</t>
  </si>
  <si>
    <t>BORRIELLO CIRO</t>
  </si>
  <si>
    <t>BRESCACIN STEFANO</t>
  </si>
  <si>
    <t>BRUZZESE FRANCESCO</t>
  </si>
  <si>
    <t>CALLIARI REMO</t>
  </si>
  <si>
    <t>CAPANO EUGENIO</t>
  </si>
  <si>
    <t>CETTOLIN FRANCESCA</t>
  </si>
  <si>
    <t>2^ / F6</t>
  </si>
  <si>
    <t>CONT IVANA</t>
  </si>
  <si>
    <t>DAL BIANCO ADRIANA</t>
  </si>
  <si>
    <t>DAL BO' ELENA</t>
  </si>
  <si>
    <t>DE NICOLA SIMONE</t>
  </si>
  <si>
    <t>DI SAVINO PAOLA</t>
  </si>
  <si>
    <t>ESPOSITO ALESSANDRO</t>
  </si>
  <si>
    <t>FAMA GIAMPAOLO</t>
  </si>
  <si>
    <t>FERRETTI MARTA</t>
  </si>
  <si>
    <t>FORTUGNO PAOLO</t>
  </si>
  <si>
    <t>FUCITO RENATO</t>
  </si>
  <si>
    <t>GIANNINO AGOSTINO</t>
  </si>
  <si>
    <t>INDACO INNOCENZA</t>
  </si>
  <si>
    <t>IURZAN FRANCESCA</t>
  </si>
  <si>
    <t>LATORRE GIOVANNI BATTISTA</t>
  </si>
  <si>
    <t>LEVI PATRIZIA LUCIA</t>
  </si>
  <si>
    <t>MAFFEI FRANCESCO</t>
  </si>
  <si>
    <t>MANGIAMELI MAURIZIO</t>
  </si>
  <si>
    <t>MATASSOLI GIAN LUCA</t>
  </si>
  <si>
    <t>MIRABILE CALOGERO</t>
  </si>
  <si>
    <t>MORANA BIAGIO</t>
  </si>
  <si>
    <t>MORASSI STEFANO</t>
  </si>
  <si>
    <t>MOSENA LUIGI</t>
  </si>
  <si>
    <t>PALELLI PATRIZIA</t>
  </si>
  <si>
    <t>PASQUOT PIERLUIGI</t>
  </si>
  <si>
    <t>PELLIZZARI FRANCESCA</t>
  </si>
  <si>
    <t>PIZZAMIGLIO MASSIMO</t>
  </si>
  <si>
    <t>POL ROBERTO</t>
  </si>
  <si>
    <t>POPULIN TIZIANA</t>
  </si>
  <si>
    <t>SACCO FRANCESCO</t>
  </si>
  <si>
    <t>SAVI ALESSANDRO</t>
  </si>
  <si>
    <t>SUSCA LUIGI</t>
  </si>
  <si>
    <t>TAVORMINA SAVERIO</t>
  </si>
  <si>
    <t>TINO MASSIMO ANTONIO</t>
  </si>
  <si>
    <t>TONAZZOLLI ALESSANDRO</t>
  </si>
  <si>
    <t>VALZOLGHER MANUELA</t>
  </si>
  <si>
    <t>VASSALLO GIOVANNI</t>
  </si>
  <si>
    <t>VERTALDI NICOLA</t>
  </si>
  <si>
    <t>VINCIGUERRA LUIGI</t>
  </si>
  <si>
    <t>ZENI LORENZO</t>
  </si>
  <si>
    <t>ICQRF EMIL.ROM.GNA E MARCHE</t>
  </si>
  <si>
    <t>BARABASCHI RAFFAELE</t>
  </si>
  <si>
    <t>BENEDETTI ALESSANDRO</t>
  </si>
  <si>
    <t>BERTANI CLAUDIO</t>
  </si>
  <si>
    <t>BOVARI FEDERICA</t>
  </si>
  <si>
    <t>BRAVO ANNA MARIA</t>
  </si>
  <si>
    <t>CAPORALI BRUNO</t>
  </si>
  <si>
    <t>CAPRINI CARLA</t>
  </si>
  <si>
    <t>CARINGELLA MICHELE</t>
  </si>
  <si>
    <t>CARLETTI CINZIA</t>
  </si>
  <si>
    <t>CHESSA SALVATORE</t>
  </si>
  <si>
    <t>CORI ANTONIETTA</t>
  </si>
  <si>
    <t>DAPRILE GIANPAOLO</t>
  </si>
  <si>
    <t>DE MASI MIRKO</t>
  </si>
  <si>
    <t>DEL POZZO ANTONIETTA</t>
  </si>
  <si>
    <t>DE SIMONE GRAZIELLA</t>
  </si>
  <si>
    <t>DILIBERTO SALVATORE</t>
  </si>
  <si>
    <t>DI MARTINO LUIGI</t>
  </si>
  <si>
    <t>D'UVA PAOLO</t>
  </si>
  <si>
    <t>ESPOSITO AURELIO</t>
  </si>
  <si>
    <t>FATICA MANUELA SILVIA</t>
  </si>
  <si>
    <t>FERIERO JOANNA</t>
  </si>
  <si>
    <t>FERRETTI LOREDANA</t>
  </si>
  <si>
    <t>FERSINI ANGELO</t>
  </si>
  <si>
    <t>FILENI ANNA</t>
  </si>
  <si>
    <t>FORGIONE ORIETTA</t>
  </si>
  <si>
    <t>FORONI PAOLO</t>
  </si>
  <si>
    <t>GALASSI PAOLA</t>
  </si>
  <si>
    <t>GEREMIA PAOLO</t>
  </si>
  <si>
    <t>GIACOBBE DINO</t>
  </si>
  <si>
    <t>GIULI GIANLUCA</t>
  </si>
  <si>
    <t>IANNESSA FABRIZIO</t>
  </si>
  <si>
    <t>LEONARDI FRANCO</t>
  </si>
  <si>
    <t>LIVIA LAURA</t>
  </si>
  <si>
    <t>LUPINACCI GIOVANNI</t>
  </si>
  <si>
    <t>MANGONI ANGELO</t>
  </si>
  <si>
    <t>MARINO ROCCO</t>
  </si>
  <si>
    <t>MILAN AURORA</t>
  </si>
  <si>
    <t>MORREALE GIOVANNI</t>
  </si>
  <si>
    <t>PALANCA LUCA</t>
  </si>
  <si>
    <t>PARADISI STEFANO</t>
  </si>
  <si>
    <t>PARETE RITA</t>
  </si>
  <si>
    <t>PIERANTONI ROBERTO</t>
  </si>
  <si>
    <t>POLETTI GEMINIANO</t>
  </si>
  <si>
    <t>RAPONI MASSIMILIANO</t>
  </si>
  <si>
    <t>RAZZOLINI JACOPO</t>
  </si>
  <si>
    <t>ROSSI MARILENA</t>
  </si>
  <si>
    <t>RUSSO GIAMPIERO</t>
  </si>
  <si>
    <t>SALVI SILVIO</t>
  </si>
  <si>
    <t>SARAGO' STEFANIA</t>
  </si>
  <si>
    <t>SCORTICHINI SIMONETTA</t>
  </si>
  <si>
    <t>SCUCCES TERESA</t>
  </si>
  <si>
    <t>SERAFIN LORIS</t>
  </si>
  <si>
    <t>SERRA ANGELO</t>
  </si>
  <si>
    <t>SITTI LUCA</t>
  </si>
  <si>
    <t>SPAGNOLO DAVIDE</t>
  </si>
  <si>
    <t>ICQRF TOSCANA E UMBRIA   FI</t>
  </si>
  <si>
    <t>ALBERINO SALVATORE</t>
  </si>
  <si>
    <t>BERLINCIONI BARBARA</t>
  </si>
  <si>
    <t>CARLO CONCETTA MARIA</t>
  </si>
  <si>
    <t>COTARELLI MILENA</t>
  </si>
  <si>
    <t>DESIDERI SANDRA</t>
  </si>
  <si>
    <t>FORZINI GIULIANA</t>
  </si>
  <si>
    <t>FRANCALANCI CINZIA</t>
  </si>
  <si>
    <t>FUSCO GIUSEPPE</t>
  </si>
  <si>
    <t>GIANNOCCARO VINCENZO</t>
  </si>
  <si>
    <t>LAUDATO ROBERTO</t>
  </si>
  <si>
    <t>LOMBARDI PIERO</t>
  </si>
  <si>
    <t>MACCARI AURELIO</t>
  </si>
  <si>
    <t>MARCHINO LUCA</t>
  </si>
  <si>
    <t>MELE CARLO</t>
  </si>
  <si>
    <t>MINARINI PAOLO</t>
  </si>
  <si>
    <t>MONETI ELISABETTA</t>
  </si>
  <si>
    <t>NOFERI MARCO</t>
  </si>
  <si>
    <t>PANERAI FRANCESCO</t>
  </si>
  <si>
    <t>PASTORELLI STEFANIA</t>
  </si>
  <si>
    <t>PORCIATTI PATRIZIA</t>
  </si>
  <si>
    <t>RIGHI MARINA</t>
  </si>
  <si>
    <t>STRIGLIO LAURA</t>
  </si>
  <si>
    <t>TINTI DANIELA</t>
  </si>
  <si>
    <t>VALENTE CONCETTO</t>
  </si>
  <si>
    <t>ZONETTI DOMENICO</t>
  </si>
  <si>
    <t>ICQRF TOSCANA E UMBRIA   PI</t>
  </si>
  <si>
    <t>CAPPARELLI MARIA</t>
  </si>
  <si>
    <t>CECCANTI ROBERTO</t>
  </si>
  <si>
    <t>COTARELLI GIANFRANCO PIO</t>
  </si>
  <si>
    <t>DE BERTOLDI SILVIA</t>
  </si>
  <si>
    <t>FEDELI ALICE</t>
  </si>
  <si>
    <t>GRAZIANO DANIELE</t>
  </si>
  <si>
    <t>LUPI FABRIZIO</t>
  </si>
  <si>
    <t>MARTONE RAFFAELINA</t>
  </si>
  <si>
    <t>MASTROPIETRO CLAUDIO</t>
  </si>
  <si>
    <t>MORANTE CARLO</t>
  </si>
  <si>
    <t>POCHINI ANTONIO</t>
  </si>
  <si>
    <t>RAGONE ANNA FRANCESCA</t>
  </si>
  <si>
    <t>SALIANI PIETRO</t>
  </si>
  <si>
    <t>STRACCI GIULIANO</t>
  </si>
  <si>
    <t>ICQRF TOSCANA E UMBRIA  PG</t>
  </si>
  <si>
    <t>BACCARELLI PAOLO</t>
  </si>
  <si>
    <t>BAIOLETTI PAOLO</t>
  </si>
  <si>
    <t>BARLETTA INCORONATA EMMA</t>
  </si>
  <si>
    <t>CERASA PAOLA</t>
  </si>
  <si>
    <t>CERQUAGLIA ORIANA</t>
  </si>
  <si>
    <t>FALINI RAOUL</t>
  </si>
  <si>
    <t>FERRERI NINO</t>
  </si>
  <si>
    <t>GATTOBIGIO MARILENA</t>
  </si>
  <si>
    <t>MANFREDI GABRIELLA</t>
  </si>
  <si>
    <t>MARABOTTINI RANIERO</t>
  </si>
  <si>
    <t>MINIATI ANNA MARIA</t>
  </si>
  <si>
    <t>MORABITO ANTONIO</t>
  </si>
  <si>
    <t>NAPOLETTI RENZO</t>
  </si>
  <si>
    <t>PICCIRILLI GIOVANNA</t>
  </si>
  <si>
    <t>SCIROCCO LORENZO</t>
  </si>
  <si>
    <t>SIGISMONDI LOREDANA</t>
  </si>
  <si>
    <t>SQUADRONI ROSELLA</t>
  </si>
  <si>
    <t>TIRONZELLI MICHELA</t>
  </si>
  <si>
    <t>TITTA ALFREDO</t>
  </si>
  <si>
    <t>ICQRF ITALIA CENTRALE   RM</t>
  </si>
  <si>
    <t>ABDULLAHI ADDÒ IBRAHIM</t>
  </si>
  <si>
    <t>ANGILLETTA ADRIANO</t>
  </si>
  <si>
    <t>BIASETTON CRISTINA</t>
  </si>
  <si>
    <t>BUTTARELLI MIRELLA</t>
  </si>
  <si>
    <t>CAMPITELLI ORNELLA</t>
  </si>
  <si>
    <t>CIPOLLA ANTONIO</t>
  </si>
  <si>
    <t>CISTERNINO ANTONIO</t>
  </si>
  <si>
    <t>D'AMBROSIO LOREDANA</t>
  </si>
  <si>
    <t>DE VITA GIORGIO NATALE MARIA</t>
  </si>
  <si>
    <t>FALLOVO CARLO</t>
  </si>
  <si>
    <t>FERSINI VINCENZO</t>
  </si>
  <si>
    <t>FORLENZA GIUSEPPE SALVATORE GERARDO</t>
  </si>
  <si>
    <t>FURCINITI ROBERTA</t>
  </si>
  <si>
    <t>GIGLIO ENZO</t>
  </si>
  <si>
    <t>GRECO ANTONIO</t>
  </si>
  <si>
    <t>GUBINELLI ENZO</t>
  </si>
  <si>
    <t>MAGNOTTA ANNA</t>
  </si>
  <si>
    <t>MONDINI RAFFAELE</t>
  </si>
  <si>
    <t>PALANCA ERCOLE</t>
  </si>
  <si>
    <t>PELLEGRINO DANIELA</t>
  </si>
  <si>
    <t>PERRELLA ANNA</t>
  </si>
  <si>
    <t>PISTONI SIMONA</t>
  </si>
  <si>
    <t>PITOLLI TIZIANA</t>
  </si>
  <si>
    <t>RUSPANTINI DANIELA</t>
  </si>
  <si>
    <t>SARAGOSA MICHELE</t>
  </si>
  <si>
    <t>TURCHETTI ALESSANDRO</t>
  </si>
  <si>
    <t>VASTA GIACOMO ANTONIO</t>
  </si>
  <si>
    <t>ICQRF ITALIA CENTRALE   PE</t>
  </si>
  <si>
    <t>COLANERI ORAZIO</t>
  </si>
  <si>
    <t>COLONNELLI CICHETTI DONATO</t>
  </si>
  <si>
    <t>D'ADDATO SERGIO</t>
  </si>
  <si>
    <t>D'AMBROSIO MASSIMO</t>
  </si>
  <si>
    <t>DI FEBO MOIRA</t>
  </si>
  <si>
    <t>DI GREGORIO CLAUDIO UMBERTO</t>
  </si>
  <si>
    <t>DI MARTINO MASSIMO</t>
  </si>
  <si>
    <t>DI MARTINO NICOLA</t>
  </si>
  <si>
    <t>DI MEDIO NICOLA EMILIANO</t>
  </si>
  <si>
    <t>DI NATALE MARIA</t>
  </si>
  <si>
    <t>DOMIZI CARLO</t>
  </si>
  <si>
    <t>GAGLIANO LUIGI</t>
  </si>
  <si>
    <t>IACHINI DARIO</t>
  </si>
  <si>
    <t>PALMARINI NICOLINA</t>
  </si>
  <si>
    <t>PEDROLI SONIA</t>
  </si>
  <si>
    <t>PUGLIA GIUSEPPE</t>
  </si>
  <si>
    <t>TERRACCIANO GIUSEPPE</t>
  </si>
  <si>
    <t>TRAVAGLINI LUCIANO</t>
  </si>
  <si>
    <t>ZITO ANTONIO</t>
  </si>
  <si>
    <t>ICQRF ITALIA SUD-EST</t>
  </si>
  <si>
    <t>ABRAMO GERARDO</t>
  </si>
  <si>
    <t>ALBANESE MAURO</t>
  </si>
  <si>
    <t>ALBO FRANCESCO</t>
  </si>
  <si>
    <t>ALTINI ROBERTO</t>
  </si>
  <si>
    <t>ARGENTIERI GIACOMO</t>
  </si>
  <si>
    <t>ASTORE ANTONIO</t>
  </si>
  <si>
    <t>BARLETTA ANTONIO</t>
  </si>
  <si>
    <t>CAMPANELLI FRANCESCO</t>
  </si>
  <si>
    <t>CANCELLA AGOSTINO</t>
  </si>
  <si>
    <t>CANNAROZZI NAZZARENO</t>
  </si>
  <si>
    <t>CARMIGNANI PAOLO</t>
  </si>
  <si>
    <t>CASTRO EMANUELE</t>
  </si>
  <si>
    <t>COLUCCI FRANCESCO</t>
  </si>
  <si>
    <t>CORBO GIOVANNI ANTONIO</t>
  </si>
  <si>
    <t>CORCELLA GIACOMO</t>
  </si>
  <si>
    <t>CUSANNO SALVATORE</t>
  </si>
  <si>
    <t>D'AMICO ORONZO PAOLO</t>
  </si>
  <si>
    <t>D'AMORE MARIA GIOVANNA</t>
  </si>
  <si>
    <t>DE CESARE MARCELLO</t>
  </si>
  <si>
    <t>DE PASCALE GIUSEPPE</t>
  </si>
  <si>
    <t>DEL GIUDICE RAFFAELE</t>
  </si>
  <si>
    <t>DI MARTINO GIULIANO</t>
  </si>
  <si>
    <t>DI NANNI GIOVANNI</t>
  </si>
  <si>
    <t>DI TOMMASO GIUSEPPE</t>
  </si>
  <si>
    <t>DINOI ANNA</t>
  </si>
  <si>
    <t>FILOGRANA ANTONELLA</t>
  </si>
  <si>
    <t>FILOMENO ORONZO</t>
  </si>
  <si>
    <t>GALLO ANTONIO</t>
  </si>
  <si>
    <t>GIOVINAZZI FRANCESCO</t>
  </si>
  <si>
    <t>GIRARDI RAFFAELE</t>
  </si>
  <si>
    <t>GRECO SALVATORE</t>
  </si>
  <si>
    <t>IASIELLO PAOLO</t>
  </si>
  <si>
    <t>LEO DOMENICO</t>
  </si>
  <si>
    <t>LONGO LUCIA</t>
  </si>
  <si>
    <t>MAFFEI BENEDETTO</t>
  </si>
  <si>
    <t>MAGGIO MAURIZIO</t>
  </si>
  <si>
    <t>MARINO CATERINA</t>
  </si>
  <si>
    <t>MASCIA MICHELE</t>
  </si>
  <si>
    <t>MASELLI MARILISA</t>
  </si>
  <si>
    <t>MASTROMATTEO FRANCESCO</t>
  </si>
  <si>
    <t>MATTIA FELICE</t>
  </si>
  <si>
    <t>MEVOLI CESARE</t>
  </si>
  <si>
    <t>MICCOLI FABRIZIO</t>
  </si>
  <si>
    <t>MICUCCI MARIA BRIGIDA</t>
  </si>
  <si>
    <t>MIGLIETTA ILARIO</t>
  </si>
  <si>
    <t>MINERVINI CORRADO</t>
  </si>
  <si>
    <t>MOCCIA CARLO</t>
  </si>
  <si>
    <t>MOCCIA GIUSEPPE</t>
  </si>
  <si>
    <t>MONOPOLI MARIO</t>
  </si>
  <si>
    <t>MONOSI SETTIMO</t>
  </si>
  <si>
    <t>NONNO AMEDEO</t>
  </si>
  <si>
    <t>PALMISANO DOMENICO</t>
  </si>
  <si>
    <t>PALUMBO NICOLETTA</t>
  </si>
  <si>
    <t>PARDINI TOMMASO</t>
  </si>
  <si>
    <t>PELLEGRINO ANTONIO</t>
  </si>
  <si>
    <t>PROTOPAPA GIOVANNI</t>
  </si>
  <si>
    <t>RANIERI ISABELLA</t>
  </si>
  <si>
    <t>RIVIECCIO MASSIMILIANO</t>
  </si>
  <si>
    <t>SALOMI GIUSEPPE</t>
  </si>
  <si>
    <t>SASSANELLI ANNA</t>
  </si>
  <si>
    <t>STOPPELLI MARIA CARMELA</t>
  </si>
  <si>
    <t>SUMMO ORAZIO</t>
  </si>
  <si>
    <t>SUSCA GIANFRANCESCO</t>
  </si>
  <si>
    <t>TONDI ANNA LUISA</t>
  </si>
  <si>
    <t>TREVISI LUCA</t>
  </si>
  <si>
    <t>VALENZANO VINCENZO</t>
  </si>
  <si>
    <t>VIGNONE VINCENZO</t>
  </si>
  <si>
    <t>ICQRF ITALIA MERIDIONALE</t>
  </si>
  <si>
    <t>ADELIZZI DONATO</t>
  </si>
  <si>
    <t>AMMIRANTE STEFANIA</t>
  </si>
  <si>
    <t>ARTESE MARIO</t>
  </si>
  <si>
    <t>AVETA GIUSEPPE</t>
  </si>
  <si>
    <t>BARBARINO SALVATORE</t>
  </si>
  <si>
    <t>BENNATO ACHILLE</t>
  </si>
  <si>
    <t>BONAVITA SERGIO</t>
  </si>
  <si>
    <t>BORRIELLO ANTONIO</t>
  </si>
  <si>
    <t>BUONDONNO LUIGI</t>
  </si>
  <si>
    <t>CANZANIELLO CIRO</t>
  </si>
  <si>
    <t>CASCONE ERNESTO</t>
  </si>
  <si>
    <t>CASTALDI GIORGIO</t>
  </si>
  <si>
    <t>CENTRITTO MARIA LUISA</t>
  </si>
  <si>
    <t>CESTARI VINCENZO</t>
  </si>
  <si>
    <t>CILIBERTI ANGELO</t>
  </si>
  <si>
    <t>COLANTONIO FELICE</t>
  </si>
  <si>
    <t>COSIMATO DOMENICO</t>
  </si>
  <si>
    <t>CUOMO FRANCESCO PAOLO</t>
  </si>
  <si>
    <t>DE CRISTOFARO UGO</t>
  </si>
  <si>
    <t>DE LUCA GIANCARLO</t>
  </si>
  <si>
    <t>DE ROSA VITTORIO</t>
  </si>
  <si>
    <t>DI FRANCO LETIZIA</t>
  </si>
  <si>
    <t>DI GIOIA NADIA</t>
  </si>
  <si>
    <t>DI MARTINO FRANCESCO</t>
  </si>
  <si>
    <t>ELISINO FELICE</t>
  </si>
  <si>
    <t>ESPOSITO VINCENZO</t>
  </si>
  <si>
    <t>FRANZA ANTONIO</t>
  </si>
  <si>
    <t>FRAUENFELDER DANIELE</t>
  </si>
  <si>
    <t>FURNO DOMENICO</t>
  </si>
  <si>
    <t>GABRIELLI ROBERTO</t>
  </si>
  <si>
    <t>IMBRIANI ROSALBA</t>
  </si>
  <si>
    <t>IORIO GIUSEPPE</t>
  </si>
  <si>
    <t>ISOLATI GINA</t>
  </si>
  <si>
    <t>LECCE NUNZIA</t>
  </si>
  <si>
    <t>LOPA ROSARIO</t>
  </si>
  <si>
    <t>MANFREDI MARIANTONIA</t>
  </si>
  <si>
    <t>MANZI ARCANGELO</t>
  </si>
  <si>
    <t>MERANTE NICOLA</t>
  </si>
  <si>
    <t>MESTIZIA MATTEO</t>
  </si>
  <si>
    <t>NAPOLITANO GERARDINA</t>
  </si>
  <si>
    <t>OCCHINERO MASSIMO</t>
  </si>
  <si>
    <t>PANZA ANTONIO</t>
  </si>
  <si>
    <t>PERCUOCO VINCENZO</t>
  </si>
  <si>
    <t>PERRELLA GIOVANNI</t>
  </si>
  <si>
    <t>PICA GIUSEPPE</t>
  </si>
  <si>
    <t>PIERGALLINO GIUSEPPE</t>
  </si>
  <si>
    <t>RINALDI CICALESE MARIANNA</t>
  </si>
  <si>
    <t>RIZZITANO ANTONY</t>
  </si>
  <si>
    <t>RODIA ERNESTO</t>
  </si>
  <si>
    <t>RUSSO FILIPPO</t>
  </si>
  <si>
    <t>SARANDRIA GIUSEPPE</t>
  </si>
  <si>
    <t>SARNO PRIMULA MARIA</t>
  </si>
  <si>
    <t>SCARFONE GIANFRANCO</t>
  </si>
  <si>
    <t>SCOGNAMIGLIO GIOVANNI</t>
  </si>
  <si>
    <t>SIANI FRANCESCO</t>
  </si>
  <si>
    <t>SPAGNUOLO PELLEGRINO</t>
  </si>
  <si>
    <t>SPINELLA FRANCESCO</t>
  </si>
  <si>
    <t>TROCCIOLA RAFFAELE</t>
  </si>
  <si>
    <t>VALERIANO ERMANNO</t>
  </si>
  <si>
    <t>VALERIANO GUERINO</t>
  </si>
  <si>
    <t>VELE DOMENICO</t>
  </si>
  <si>
    <t>VERDIGLIONE FERNANDO</t>
  </si>
  <si>
    <t>VETRANO ELIA</t>
  </si>
  <si>
    <t>ZAINO MARCO</t>
  </si>
  <si>
    <t>ZARRILLO PAOLO</t>
  </si>
  <si>
    <t>ICQRF SARDEGNA</t>
  </si>
  <si>
    <t>ARU PAOLO</t>
  </si>
  <si>
    <t>ASUNIS CORRADO</t>
  </si>
  <si>
    <t>ATZENI ORNELLA</t>
  </si>
  <si>
    <t>ATZENI SERENELLA</t>
  </si>
  <si>
    <t>BOI MICHELE</t>
  </si>
  <si>
    <t>CARTA GIAMPIERO</t>
  </si>
  <si>
    <t>CHESSA AGOSTINA</t>
  </si>
  <si>
    <t>CUCCA LUIGI</t>
  </si>
  <si>
    <t>DESSÌ GIUSEPPE</t>
  </si>
  <si>
    <t>FIORI GIOVANNA MARIA</t>
  </si>
  <si>
    <t>FOIS MARIO</t>
  </si>
  <si>
    <t>GENNAMARI FULVIO</t>
  </si>
  <si>
    <t>GIACOBELLO SERGIO</t>
  </si>
  <si>
    <t>GODDI MARIA CECILIA</t>
  </si>
  <si>
    <t>GUISO ANTONIO</t>
  </si>
  <si>
    <t>LALLAI GIGLIOLA</t>
  </si>
  <si>
    <t>LEO MARCO</t>
  </si>
  <si>
    <t>MALICA PAOLO</t>
  </si>
  <si>
    <t>MARONGIU ARTURO</t>
  </si>
  <si>
    <t>MELIS PAOLO</t>
  </si>
  <si>
    <t>MORO RENZO</t>
  </si>
  <si>
    <t>NUVOLI LUIGI</t>
  </si>
  <si>
    <t>RATTU GIOVANNI</t>
  </si>
  <si>
    <t>SABA GIANCARLO</t>
  </si>
  <si>
    <t>SGRÒ GIUSEPPE</t>
  </si>
  <si>
    <t xml:space="preserve">SPANÒ VITALBA </t>
  </si>
  <si>
    <t>TUVERI IGNAZIO</t>
  </si>
  <si>
    <t>VINCI GIANVITO EMILIO</t>
  </si>
  <si>
    <t>ICQRF SICILIA</t>
  </si>
  <si>
    <t>ALEO CARMELO</t>
  </si>
  <si>
    <t>AMICO LUCA</t>
  </si>
  <si>
    <t>ANGILERI DIEGO MAURIZIO</t>
  </si>
  <si>
    <t>BALDAROTTA GIACOMO</t>
  </si>
  <si>
    <t>BILELLO ABERTO</t>
  </si>
  <si>
    <t>BONAFEDE GASPARE</t>
  </si>
  <si>
    <t>BORGESE MARIA CONCETTA</t>
  </si>
  <si>
    <t>CARBONE SALVATORE</t>
  </si>
  <si>
    <t>COSENTINO ANGELO ADAMO</t>
  </si>
  <si>
    <t>DI FORTI NICOLA</t>
  </si>
  <si>
    <t>DI MAIO MARIO</t>
  </si>
  <si>
    <t>DI MARIA FILIPPA</t>
  </si>
  <si>
    <t>DI TRAPANI COSTANTINO</t>
  </si>
  <si>
    <t>DI VITA SALVATORE</t>
  </si>
  <si>
    <t>GENTILE TOMMASO</t>
  </si>
  <si>
    <t>GIAMBELLUCA FRANCESCO</t>
  </si>
  <si>
    <t>GRILLO SALVATORE</t>
  </si>
  <si>
    <t>LAFISCA LORENZO</t>
  </si>
  <si>
    <t>LAUDANI ALFIO</t>
  </si>
  <si>
    <t>LO IACONO VINCENZO</t>
  </si>
  <si>
    <t>LO PRESTI ALFONSO</t>
  </si>
  <si>
    <t>LOMBARDO SALVATORE</t>
  </si>
  <si>
    <t>MAGGIO LEONARDO</t>
  </si>
  <si>
    <t>MAMBRINI GIANFRANCO</t>
  </si>
  <si>
    <t>MARCHESE GIOVANNI</t>
  </si>
  <si>
    <t>MISSERI GIOVANNI</t>
  </si>
  <si>
    <t>MISTRETTA GAETANO MARIA</t>
  </si>
  <si>
    <t>MOSCARELLI ANGELO</t>
  </si>
  <si>
    <t>PANNO GIUSEPPE</t>
  </si>
  <si>
    <t>PARISI GIOVANNI</t>
  </si>
  <si>
    <t>PARRINELLO SALVATORE</t>
  </si>
  <si>
    <t>PELLITTERI ROSA</t>
  </si>
  <si>
    <t>PIRRONE MIRKO</t>
  </si>
  <si>
    <t>POLITO CARMELO</t>
  </si>
  <si>
    <t>PRIVITERA VINCENZO</t>
  </si>
  <si>
    <t>PUGLISI ALLEGRA ERNESTO</t>
  </si>
  <si>
    <t>PUSATERI UMBERTO</t>
  </si>
  <si>
    <t>REDES GIAMPIERO</t>
  </si>
  <si>
    <t>RIINA ANTONIO</t>
  </si>
  <si>
    <t>RINALDI GIOVANNI</t>
  </si>
  <si>
    <t>SALA GIROLAMO</t>
  </si>
  <si>
    <t>SANTANGELO ANNA MARIA</t>
  </si>
  <si>
    <t>SOLARINO GIORGIO</t>
  </si>
  <si>
    <t>SORBELLO ALFIO</t>
  </si>
  <si>
    <t>SYED KAMAL AHMAD</t>
  </si>
  <si>
    <t>TIRRITO GIUSEPPE</t>
  </si>
  <si>
    <t>TRIOLO SALVATORE</t>
  </si>
  <si>
    <t xml:space="preserve">VACCARO SALVATORE SIMONE </t>
  </si>
  <si>
    <t>VALENTI PIETRO PAOLO</t>
  </si>
  <si>
    <t>LABORATORIO CATANIA</t>
  </si>
  <si>
    <t>ATTINA' ANTONIA</t>
  </si>
  <si>
    <t>BARBAGALLO CARMELO</t>
  </si>
  <si>
    <t>BORZI' MARCO ANTONIO</t>
  </si>
  <si>
    <t>CARUSO ROSARIO</t>
  </si>
  <si>
    <t>CHIAPPARA ELENA</t>
  </si>
  <si>
    <t>FIORILLO MIRELLA</t>
  </si>
  <si>
    <t>GAMBINO GRAZIA LAURA</t>
  </si>
  <si>
    <t>GARGANO MARIA</t>
  </si>
  <si>
    <t>GIURATO CARMELO</t>
  </si>
  <si>
    <t>INDORANTE ANTONINO</t>
  </si>
  <si>
    <t>LANZAFAME NUNZIA</t>
  </si>
  <si>
    <t>LAZZARO FRANCESCO</t>
  </si>
  <si>
    <t>LEOTTA CLAUDIA</t>
  </si>
  <si>
    <t>MARLETTA ROSA ALBA</t>
  </si>
  <si>
    <t>MICCIULLA PAOLO</t>
  </si>
  <si>
    <t>MONTELEONE PIERPAOLO</t>
  </si>
  <si>
    <t>MORABITO GIOVANNI</t>
  </si>
  <si>
    <t>PAGANO PIETRO</t>
  </si>
  <si>
    <t>PANTO' VALENTINA</t>
  </si>
  <si>
    <t>PETRANTONI MELISSA</t>
  </si>
  <si>
    <t>PICARIELLO GIOVANNA</t>
  </si>
  <si>
    <t>REINA MARIA GRAZIA</t>
  </si>
  <si>
    <t>ROMANO GABRIELLA</t>
  </si>
  <si>
    <t>SABATINO LEONARDO</t>
  </si>
  <si>
    <t>SANSONE CALOGERO</t>
  </si>
  <si>
    <t>SCAMMACCA RICCARDO</t>
  </si>
  <si>
    <t>SCARANGELLA MICHELE</t>
  </si>
  <si>
    <t>SCORDINO MONICA</t>
  </si>
  <si>
    <t>SPINELLO GIUSEPPE</t>
  </si>
  <si>
    <t>TIRENNA VINCENZO</t>
  </si>
  <si>
    <t>TRAULO PASQUALINO</t>
  </si>
  <si>
    <t>ZUCCARELLO ANTONINO</t>
  </si>
  <si>
    <t>2^ / F1</t>
  </si>
  <si>
    <t>LAB. CT/CONEGLIANO</t>
  </si>
  <si>
    <t>ACCIAI MIRIAM</t>
  </si>
  <si>
    <t>BATTOCCHIO FRANCESCO</t>
  </si>
  <si>
    <t>CASAGRANDE LAURA</t>
  </si>
  <si>
    <t>DI MATTEO RODOLFO</t>
  </si>
  <si>
    <t>FUGARO MICHELE</t>
  </si>
  <si>
    <t>GIROTTO RAFFAELE</t>
  </si>
  <si>
    <t>MAZZEI RAFFAELE ANTONIO</t>
  </si>
  <si>
    <t>NASELLI MARINA</t>
  </si>
  <si>
    <t>PIRRELLO ANTONIO GIORGIO</t>
  </si>
  <si>
    <t>RENESTO CLAUDIO</t>
  </si>
  <si>
    <t>RIINA MARIA</t>
  </si>
  <si>
    <t>SACCENTE MANUELA</t>
  </si>
  <si>
    <t>SCHIAVONE CARLO</t>
  </si>
  <si>
    <t>SCUPPA STEFANO</t>
  </si>
  <si>
    <t>VANZELLA ALESSIO</t>
  </si>
  <si>
    <t>LABORATORIO MODENA</t>
  </si>
  <si>
    <t>BARRESI CONCETTINA</t>
  </si>
  <si>
    <t>BELLEI CRISTINA</t>
  </si>
  <si>
    <t>CASARIN LUCIA</t>
  </si>
  <si>
    <t>COSTANTINI CRISTINA</t>
  </si>
  <si>
    <t>CRISAFULLI ANTONINO</t>
  </si>
  <si>
    <t>FORGHIERI FABRIZIA</t>
  </si>
  <si>
    <t>FORMISANO BIAGIO</t>
  </si>
  <si>
    <t>GALLI CARMELA</t>
  </si>
  <si>
    <t>GANGEMI GIOVANNI</t>
  </si>
  <si>
    <t>LAMBERTINI PAOLO</t>
  </si>
  <si>
    <t>LAUS ELENA</t>
  </si>
  <si>
    <t>MATTIOLI VALERIA</t>
  </si>
  <si>
    <t>NAPOLITANO ANGELA</t>
  </si>
  <si>
    <t>NATALE GRAZIA</t>
  </si>
  <si>
    <t>PAVONE FRANCESCO</t>
  </si>
  <si>
    <t>ROMEO CLAUDIO</t>
  </si>
  <si>
    <t>RUGGIERO FABIO</t>
  </si>
  <si>
    <t>SCIALOIA ALDO</t>
  </si>
  <si>
    <t>SPINA FABIANA</t>
  </si>
  <si>
    <t>TOSI MARINA</t>
  </si>
  <si>
    <t>TREIBER BRIGITTE</t>
  </si>
  <si>
    <t>LABORATORIO PERUGIA</t>
  </si>
  <si>
    <t>ANDREOLI ANGELA</t>
  </si>
  <si>
    <t>BALDELLI MARCELLO</t>
  </si>
  <si>
    <t>BERSANI ROSARIO</t>
  </si>
  <si>
    <t>BRESCIA M. ANTONIETTA</t>
  </si>
  <si>
    <t>CANTATORE MASSIMO</t>
  </si>
  <si>
    <t>CLERICI CRISTIANO</t>
  </si>
  <si>
    <t>D'ARCANGELO PIERO</t>
  </si>
  <si>
    <t>DI MATTEO FRANCO</t>
  </si>
  <si>
    <t>DI NATALE LUIGI</t>
  </si>
  <si>
    <t>DI SIMONE BRUNO</t>
  </si>
  <si>
    <t>FOCANTE FRANCESCA</t>
  </si>
  <si>
    <t>GREGOLI LUISA</t>
  </si>
  <si>
    <t>LATINI ARIANNA</t>
  </si>
  <si>
    <t>LATINI DAVID</t>
  </si>
  <si>
    <t>LICHERI CRISTINA</t>
  </si>
  <si>
    <t>MAIELLO LUCA</t>
  </si>
  <si>
    <t>PACI GIORGIO</t>
  </si>
  <si>
    <t>PIERINI FABRIZIO</t>
  </si>
  <si>
    <t>ROMANO CARMINE</t>
  </si>
  <si>
    <t>SCUBLA PAOLO</t>
  </si>
  <si>
    <t>STORACI PAOLA</t>
  </si>
  <si>
    <t>TOMARELLI LUANA</t>
  </si>
  <si>
    <t>LABORATORIO SALERNO</t>
  </si>
  <si>
    <t>AMBROSIO LETIZIA</t>
  </si>
  <si>
    <t>BOVE CARMINE</t>
  </si>
  <si>
    <t>BRUNETTO VALENTINA</t>
  </si>
  <si>
    <t>BRUNO LUIGI</t>
  </si>
  <si>
    <t>CERRATO UMBERTO</t>
  </si>
  <si>
    <t>CIOFFI SABATO</t>
  </si>
  <si>
    <t>DI PRISCO VINCENZO</t>
  </si>
  <si>
    <t>FERRARA RITA</t>
  </si>
  <si>
    <t>FORTUNATO ERNESTO</t>
  </si>
  <si>
    <t>FUSCO ESPEDITO</t>
  </si>
  <si>
    <t>IZZO ANDREA</t>
  </si>
  <si>
    <t>LIMONE GUIDO</t>
  </si>
  <si>
    <t>MARANO MARIA ROSARIA</t>
  </si>
  <si>
    <t>MICOLONI LUCIANO V.</t>
  </si>
  <si>
    <t>MOLINARI GIUSEPPE</t>
  </si>
  <si>
    <t>PELLEGRINO LUCIANA</t>
  </si>
  <si>
    <t>REPETTI GAETANO</t>
  </si>
  <si>
    <t>RIVELLI VINCENZO</t>
  </si>
  <si>
    <t>RUSSO PIERPAOLO</t>
  </si>
  <si>
    <t>ZAMPOLI MARIAROSARIA</t>
  </si>
  <si>
    <t>ZURLO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</si>
</sst>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&quot;L.&quot;\ * #,##0_-;\-&quot;L.&quot;\ * #,##0_-;_-&quot;L.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vertical="center"/>
    </xf>
    <xf numFmtId="0" fontId="11" fillId="0" borderId="7" xfId="1" applyNumberFormat="1" applyFont="1" applyFill="1" applyBorder="1" applyAlignment="1">
      <alignment vertical="center"/>
    </xf>
    <xf numFmtId="43" fontId="11" fillId="0" borderId="7" xfId="1" applyNumberFormat="1" applyFont="1" applyFill="1" applyBorder="1" applyAlignment="1">
      <alignment horizontal="center" vertical="center"/>
    </xf>
    <xf numFmtId="43" fontId="12" fillId="0" borderId="8" xfId="2" applyFont="1" applyFill="1" applyBorder="1" applyAlignment="1">
      <alignment vertical="center"/>
    </xf>
    <xf numFmtId="0" fontId="12" fillId="0" borderId="7" xfId="1" applyFont="1" applyFill="1" applyBorder="1" applyAlignment="1">
      <alignment vertical="center"/>
    </xf>
    <xf numFmtId="43" fontId="12" fillId="0" borderId="7" xfId="2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vertical="center"/>
    </xf>
    <xf numFmtId="43" fontId="13" fillId="0" borderId="10" xfId="2" applyFont="1" applyFill="1" applyBorder="1" applyAlignment="1">
      <alignment vertical="center"/>
    </xf>
    <xf numFmtId="43" fontId="13" fillId="0" borderId="11" xfId="2" applyFont="1" applyFill="1" applyBorder="1" applyAlignment="1">
      <alignment vertical="center"/>
    </xf>
    <xf numFmtId="43" fontId="13" fillId="0" borderId="12" xfId="2" applyFont="1" applyFill="1" applyBorder="1" applyAlignment="1">
      <alignment vertical="center"/>
    </xf>
    <xf numFmtId="0" fontId="2" fillId="0" borderId="0" xfId="1" applyFont="1" applyFill="1"/>
    <xf numFmtId="0" fontId="11" fillId="0" borderId="13" xfId="1" applyNumberFormat="1" applyFont="1" applyFill="1" applyBorder="1" applyAlignment="1">
      <alignment vertical="center"/>
    </xf>
    <xf numFmtId="43" fontId="11" fillId="0" borderId="13" xfId="1" applyNumberFormat="1" applyFont="1" applyFill="1" applyBorder="1" applyAlignment="1">
      <alignment horizontal="center" vertical="center"/>
    </xf>
    <xf numFmtId="43" fontId="13" fillId="0" borderId="14" xfId="2" applyFont="1" applyFill="1" applyBorder="1" applyAlignment="1">
      <alignment vertical="center"/>
    </xf>
    <xf numFmtId="43" fontId="13" fillId="0" borderId="15" xfId="2" applyFont="1" applyFill="1" applyBorder="1" applyAlignment="1">
      <alignment vertical="center"/>
    </xf>
    <xf numFmtId="43" fontId="12" fillId="0" borderId="9" xfId="2" applyFont="1" applyFill="1" applyBorder="1" applyAlignment="1">
      <alignment vertical="center"/>
    </xf>
    <xf numFmtId="0" fontId="2" fillId="0" borderId="0" xfId="1" applyFont="1" applyFill="1" applyBorder="1"/>
    <xf numFmtId="0" fontId="12" fillId="0" borderId="16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43" fontId="12" fillId="0" borderId="13" xfId="2" applyFont="1" applyFill="1" applyBorder="1" applyAlignment="1">
      <alignment vertical="center"/>
    </xf>
    <xf numFmtId="1" fontId="12" fillId="0" borderId="13" xfId="1" applyNumberFormat="1" applyFont="1" applyFill="1" applyBorder="1" applyAlignment="1">
      <alignment vertical="center"/>
    </xf>
    <xf numFmtId="0" fontId="12" fillId="0" borderId="13" xfId="1" applyFont="1" applyFill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43" fontId="13" fillId="0" borderId="18" xfId="2" applyFont="1" applyFill="1" applyBorder="1" applyAlignment="1">
      <alignment vertical="center"/>
    </xf>
    <xf numFmtId="0" fontId="12" fillId="0" borderId="19" xfId="1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12" fillId="0" borderId="13" xfId="1" applyFont="1" applyFill="1" applyBorder="1" applyAlignment="1">
      <alignment horizontal="center" vertical="center"/>
    </xf>
    <xf numFmtId="43" fontId="14" fillId="0" borderId="13" xfId="2" applyFont="1" applyFill="1" applyBorder="1" applyAlignment="1">
      <alignment vertical="center"/>
    </xf>
    <xf numFmtId="0" fontId="15" fillId="0" borderId="0" xfId="1" applyFont="1" applyFill="1"/>
    <xf numFmtId="0" fontId="15" fillId="0" borderId="0" xfId="1" applyFont="1" applyFill="1" applyBorder="1"/>
    <xf numFmtId="0" fontId="11" fillId="0" borderId="13" xfId="1" applyFont="1" applyFill="1" applyBorder="1" applyAlignment="1">
      <alignment horizontal="center" vertical="center"/>
    </xf>
    <xf numFmtId="43" fontId="12" fillId="0" borderId="20" xfId="2" applyFont="1" applyFill="1" applyBorder="1" applyAlignment="1">
      <alignment vertical="center"/>
    </xf>
    <xf numFmtId="0" fontId="10" fillId="0" borderId="21" xfId="1" applyFont="1" applyFill="1" applyBorder="1" applyAlignment="1">
      <alignment horizontal="left" vertical="center"/>
    </xf>
    <xf numFmtId="0" fontId="10" fillId="0" borderId="14" xfId="1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11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43" fontId="13" fillId="0" borderId="22" xfId="2" applyFont="1" applyFill="1" applyBorder="1" applyAlignment="1">
      <alignment vertical="center"/>
    </xf>
    <xf numFmtId="43" fontId="13" fillId="0" borderId="23" xfId="2" applyFont="1" applyFill="1" applyBorder="1" applyAlignment="1">
      <alignment vertical="center"/>
    </xf>
    <xf numFmtId="0" fontId="16" fillId="0" borderId="0" xfId="1" applyFont="1"/>
    <xf numFmtId="0" fontId="9" fillId="0" borderId="1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43" fontId="17" fillId="0" borderId="2" xfId="1" applyNumberFormat="1" applyFont="1" applyFill="1" applyBorder="1" applyAlignment="1">
      <alignment vertical="center"/>
    </xf>
    <xf numFmtId="43" fontId="17" fillId="0" borderId="3" xfId="1" applyNumberFormat="1" applyFont="1" applyFill="1" applyBorder="1" applyAlignment="1">
      <alignment vertical="center"/>
    </xf>
    <xf numFmtId="43" fontId="17" fillId="0" borderId="4" xfId="1" applyNumberFormat="1" applyFont="1" applyFill="1" applyBorder="1" applyAlignment="1">
      <alignment vertical="center"/>
    </xf>
    <xf numFmtId="43" fontId="17" fillId="0" borderId="4" xfId="2" applyFont="1" applyBorder="1" applyAlignment="1">
      <alignment vertical="center"/>
    </xf>
    <xf numFmtId="0" fontId="12" fillId="0" borderId="0" xfId="1" applyFont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43" fontId="11" fillId="0" borderId="0" xfId="2" applyFont="1" applyFill="1" applyAlignment="1">
      <alignment vertical="center"/>
    </xf>
    <xf numFmtId="43" fontId="18" fillId="0" borderId="0" xfId="2" applyFont="1" applyFill="1" applyAlignment="1">
      <alignment vertic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43" fontId="19" fillId="0" borderId="0" xfId="1" applyNumberFormat="1" applyFont="1" applyFill="1"/>
    <xf numFmtId="43" fontId="19" fillId="0" borderId="0" xfId="2" applyFont="1" applyFill="1"/>
    <xf numFmtId="0" fontId="19" fillId="0" borderId="0" xfId="1" applyFont="1" applyFill="1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</cellXfs>
  <cellStyles count="17">
    <cellStyle name="Collegamento ipertestuale 2" xfId="3"/>
    <cellStyle name="Euro" xfId="4"/>
    <cellStyle name="Euro 2" xfId="5"/>
    <cellStyle name="Migliaia (0)_1005" xfId="6"/>
    <cellStyle name="Migliaia [0] 2" xfId="7"/>
    <cellStyle name="Migliaia 2" xfId="2"/>
    <cellStyle name="Migliaia 3" xfId="8"/>
    <cellStyle name="Migliaia 3 2" xfId="9"/>
    <cellStyle name="Normale" xfId="0" builtinId="0"/>
    <cellStyle name="Normale 2" xfId="1"/>
    <cellStyle name="Normale 2 2" xfId="10"/>
    <cellStyle name="Normale 2 3" xfId="11"/>
    <cellStyle name="Normale 3" xfId="12"/>
    <cellStyle name="Normale 3 2" xfId="13"/>
    <cellStyle name="Normale 4" xfId="14"/>
    <cellStyle name="Normale 5" xfId="15"/>
    <cellStyle name="Valuta (0)_100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TILI\FONDO%20UNICO%20DI%20AMMINISTRAZIONE\2000\DA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TILI/FONDO%20UNICO%20DI%20AMMINISTRAZIONE/2000/D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I"/>
      <sheetName val="Foglio1"/>
      <sheetName val="INSERIMENTO DATI"/>
      <sheetName val="INSERIMENTO_DATI"/>
      <sheetName val="INSERIMENTO_DATI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I"/>
      <sheetName val="Foglio1"/>
      <sheetName val="INSERIMENTO DATI"/>
      <sheetName val="INSERIMENTO_DATI"/>
      <sheetName val="INSERIMENTO_DATI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5"/>
  <sheetViews>
    <sheetView tabSelected="1" topLeftCell="A706" zoomScale="95" zoomScaleNormal="95" workbookViewId="0">
      <selection activeCell="F732" sqref="F732"/>
    </sheetView>
  </sheetViews>
  <sheetFormatPr defaultRowHeight="14.25" x14ac:dyDescent="0.2"/>
  <cols>
    <col min="1" max="1" width="29.85546875" style="23" customWidth="1"/>
    <col min="2" max="2" width="39.7109375" style="64" customWidth="1"/>
    <col min="3" max="3" width="13" style="65" customWidth="1"/>
    <col min="4" max="4" width="13.85546875" style="23" customWidth="1"/>
    <col min="5" max="5" width="15.28515625" style="23" customWidth="1"/>
    <col min="6" max="8" width="14.140625" style="23" customWidth="1"/>
    <col min="9" max="9" width="17.7109375" style="23" customWidth="1"/>
    <col min="10" max="11" width="14.7109375" style="23" customWidth="1"/>
    <col min="12" max="12" width="16.42578125" style="23" customWidth="1"/>
    <col min="13" max="13" width="16.28515625" style="23" customWidth="1"/>
    <col min="14" max="14" width="14.7109375" style="23" customWidth="1"/>
    <col min="15" max="15" width="17.140625" style="23" customWidth="1"/>
    <col min="16" max="16" width="17.140625" style="23" bestFit="1" customWidth="1"/>
    <col min="17" max="17" width="15.42578125" style="23" customWidth="1"/>
    <col min="18" max="18" width="16.140625" style="23" customWidth="1"/>
    <col min="19" max="19" width="19.28515625" style="23" customWidth="1"/>
    <col min="20" max="20" width="18" style="68" customWidth="1"/>
    <col min="21" max="21" width="18.140625" style="23" customWidth="1"/>
    <col min="22" max="22" width="9.140625" style="23"/>
    <col min="23" max="27" width="9.140625" style="29"/>
    <col min="28" max="16384" width="9.140625" style="23"/>
  </cols>
  <sheetData>
    <row r="1" spans="1:21" s="1" customFormat="1" ht="21.75" customHeight="1" x14ac:dyDescent="0.2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s="1" customFormat="1" ht="24" customHeight="1" x14ac:dyDescent="0.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" customFormat="1" ht="22.5" customHeight="1" thickBot="1" x14ac:dyDescent="0.25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1" customFormat="1" ht="96.75" customHeight="1" thickBot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7" t="s">
        <v>10</v>
      </c>
      <c r="I4" s="8" t="s">
        <v>11</v>
      </c>
      <c r="J4" s="7" t="s">
        <v>12</v>
      </c>
      <c r="K4" s="7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9" t="s">
        <v>21</v>
      </c>
      <c r="T4" s="9" t="s">
        <v>22</v>
      </c>
      <c r="U4" s="10" t="s">
        <v>23</v>
      </c>
    </row>
    <row r="5" spans="1:21" ht="22.5" customHeight="1" x14ac:dyDescent="0.2">
      <c r="A5" s="11" t="s">
        <v>24</v>
      </c>
      <c r="B5" s="12" t="s">
        <v>25</v>
      </c>
      <c r="C5" s="13" t="s">
        <v>26</v>
      </c>
      <c r="D5" s="14">
        <v>606</v>
      </c>
      <c r="E5" s="15"/>
      <c r="F5" s="15"/>
      <c r="G5" s="15"/>
      <c r="H5" s="15"/>
      <c r="I5" s="15"/>
      <c r="J5" s="16">
        <v>500</v>
      </c>
      <c r="K5" s="17"/>
      <c r="L5" s="17"/>
      <c r="M5" s="18"/>
      <c r="N5" s="15"/>
      <c r="O5" s="15"/>
      <c r="P5" s="19"/>
      <c r="Q5" s="19"/>
      <c r="R5" s="19"/>
      <c r="S5" s="20">
        <f t="shared" ref="S5:S68" si="0">D5+E5+F5+G5+H5+I5+J5+K5+L5+M5+N5+O5+P5+Q5+R5</f>
        <v>1106</v>
      </c>
      <c r="T5" s="21">
        <v>2113.9299999999998</v>
      </c>
      <c r="U5" s="22">
        <f>S5+T5</f>
        <v>3219.93</v>
      </c>
    </row>
    <row r="6" spans="1:21" ht="22.5" customHeight="1" x14ac:dyDescent="0.2">
      <c r="A6" s="11" t="s">
        <v>24</v>
      </c>
      <c r="B6" s="24" t="s">
        <v>27</v>
      </c>
      <c r="C6" s="25" t="s">
        <v>28</v>
      </c>
      <c r="D6" s="17"/>
      <c r="E6" s="15"/>
      <c r="F6" s="15"/>
      <c r="G6" s="15"/>
      <c r="H6" s="15"/>
      <c r="I6" s="15"/>
      <c r="J6" s="15"/>
      <c r="K6" s="17"/>
      <c r="L6" s="17"/>
      <c r="M6" s="15"/>
      <c r="N6" s="15"/>
      <c r="O6" s="15"/>
      <c r="P6" s="19"/>
      <c r="Q6" s="19"/>
      <c r="R6" s="19"/>
      <c r="S6" s="26">
        <f t="shared" si="0"/>
        <v>0</v>
      </c>
      <c r="T6" s="26">
        <v>2348.81</v>
      </c>
      <c r="U6" s="27">
        <f t="shared" ref="U6:U69" si="1">S6+T6</f>
        <v>2348.81</v>
      </c>
    </row>
    <row r="7" spans="1:21" ht="22.5" customHeight="1" x14ac:dyDescent="0.2">
      <c r="A7" s="11" t="s">
        <v>24</v>
      </c>
      <c r="B7" s="24" t="s">
        <v>29</v>
      </c>
      <c r="C7" s="25" t="s">
        <v>28</v>
      </c>
      <c r="D7" s="17"/>
      <c r="E7" s="15"/>
      <c r="F7" s="15"/>
      <c r="G7" s="15"/>
      <c r="H7" s="15"/>
      <c r="I7" s="15"/>
      <c r="J7" s="15"/>
      <c r="K7" s="17"/>
      <c r="L7" s="17"/>
      <c r="M7" s="15"/>
      <c r="N7" s="15"/>
      <c r="O7" s="15"/>
      <c r="P7" s="28">
        <v>4</v>
      </c>
      <c r="Q7" s="28">
        <v>312</v>
      </c>
      <c r="R7" s="19"/>
      <c r="S7" s="26">
        <f t="shared" si="0"/>
        <v>316</v>
      </c>
      <c r="T7" s="26">
        <v>2348.81</v>
      </c>
      <c r="U7" s="27">
        <f t="shared" si="1"/>
        <v>2664.81</v>
      </c>
    </row>
    <row r="8" spans="1:21" ht="22.5" customHeight="1" x14ac:dyDescent="0.2">
      <c r="A8" s="11" t="s">
        <v>24</v>
      </c>
      <c r="B8" s="24" t="s">
        <v>30</v>
      </c>
      <c r="C8" s="25" t="s">
        <v>31</v>
      </c>
      <c r="D8" s="17"/>
      <c r="E8" s="15"/>
      <c r="F8" s="15"/>
      <c r="G8" s="15"/>
      <c r="H8" s="15"/>
      <c r="I8" s="15"/>
      <c r="J8" s="15"/>
      <c r="K8" s="17"/>
      <c r="L8" s="17"/>
      <c r="M8" s="15"/>
      <c r="N8" s="15"/>
      <c r="O8" s="15"/>
      <c r="P8" s="28">
        <v>12</v>
      </c>
      <c r="Q8" s="28">
        <v>282</v>
      </c>
      <c r="R8" s="19"/>
      <c r="S8" s="26">
        <f t="shared" si="0"/>
        <v>294</v>
      </c>
      <c r="T8" s="26">
        <v>2113.9299999999998</v>
      </c>
      <c r="U8" s="27">
        <f t="shared" si="1"/>
        <v>2407.9299999999998</v>
      </c>
    </row>
    <row r="9" spans="1:21" ht="22.5" customHeight="1" x14ac:dyDescent="0.2">
      <c r="A9" s="11" t="s">
        <v>24</v>
      </c>
      <c r="B9" s="24" t="s">
        <v>32</v>
      </c>
      <c r="C9" s="25" t="s">
        <v>33</v>
      </c>
      <c r="D9" s="17"/>
      <c r="E9" s="15"/>
      <c r="F9" s="15"/>
      <c r="G9" s="15"/>
      <c r="H9" s="15"/>
      <c r="I9" s="15"/>
      <c r="J9" s="15"/>
      <c r="K9" s="17"/>
      <c r="L9" s="17"/>
      <c r="M9" s="15"/>
      <c r="N9" s="15"/>
      <c r="O9" s="15"/>
      <c r="P9" s="19"/>
      <c r="Q9" s="19"/>
      <c r="R9" s="19"/>
      <c r="S9" s="26">
        <f t="shared" si="0"/>
        <v>0</v>
      </c>
      <c r="T9" s="26">
        <v>2348.81</v>
      </c>
      <c r="U9" s="27">
        <f t="shared" si="1"/>
        <v>2348.81</v>
      </c>
    </row>
    <row r="10" spans="1:21" ht="22.5" customHeight="1" x14ac:dyDescent="0.2">
      <c r="A10" s="11" t="s">
        <v>24</v>
      </c>
      <c r="B10" s="24" t="s">
        <v>34</v>
      </c>
      <c r="C10" s="25" t="s">
        <v>35</v>
      </c>
      <c r="D10" s="17"/>
      <c r="E10" s="15"/>
      <c r="F10" s="15"/>
      <c r="G10" s="15"/>
      <c r="H10" s="15"/>
      <c r="I10" s="15"/>
      <c r="J10" s="15"/>
      <c r="K10" s="17"/>
      <c r="L10" s="17"/>
      <c r="M10" s="15"/>
      <c r="N10" s="15"/>
      <c r="O10" s="15"/>
      <c r="P10" s="19"/>
      <c r="Q10" s="19"/>
      <c r="R10" s="19"/>
      <c r="S10" s="26">
        <f t="shared" si="0"/>
        <v>0</v>
      </c>
      <c r="T10" s="26">
        <v>2113.9299999999998</v>
      </c>
      <c r="U10" s="27">
        <f t="shared" si="1"/>
        <v>2113.9299999999998</v>
      </c>
    </row>
    <row r="11" spans="1:21" ht="22.5" customHeight="1" x14ac:dyDescent="0.2">
      <c r="A11" s="11" t="s">
        <v>24</v>
      </c>
      <c r="B11" s="24" t="s">
        <v>36</v>
      </c>
      <c r="C11" s="25" t="s">
        <v>37</v>
      </c>
      <c r="D11" s="17"/>
      <c r="E11" s="15"/>
      <c r="F11" s="15"/>
      <c r="G11" s="15"/>
      <c r="H11" s="15"/>
      <c r="I11" s="15"/>
      <c r="J11" s="15"/>
      <c r="K11" s="17"/>
      <c r="L11" s="17"/>
      <c r="M11" s="15"/>
      <c r="N11" s="15"/>
      <c r="O11" s="15"/>
      <c r="P11" s="19"/>
      <c r="Q11" s="19"/>
      <c r="R11" s="19"/>
      <c r="S11" s="26">
        <f t="shared" si="0"/>
        <v>0</v>
      </c>
      <c r="T11" s="26">
        <v>1056.96</v>
      </c>
      <c r="U11" s="27">
        <f t="shared" si="1"/>
        <v>1056.96</v>
      </c>
    </row>
    <row r="12" spans="1:21" ht="22.5" customHeight="1" x14ac:dyDescent="0.2">
      <c r="A12" s="11" t="s">
        <v>24</v>
      </c>
      <c r="B12" s="24" t="s">
        <v>38</v>
      </c>
      <c r="C12" s="25" t="s">
        <v>28</v>
      </c>
      <c r="D12" s="17"/>
      <c r="E12" s="15"/>
      <c r="F12" s="15"/>
      <c r="G12" s="15"/>
      <c r="H12" s="15"/>
      <c r="I12" s="15"/>
      <c r="J12" s="15"/>
      <c r="K12" s="17"/>
      <c r="L12" s="17"/>
      <c r="M12" s="15"/>
      <c r="N12" s="15"/>
      <c r="O12" s="15"/>
      <c r="P12" s="19"/>
      <c r="Q12" s="28">
        <v>42</v>
      </c>
      <c r="R12" s="19"/>
      <c r="S12" s="26">
        <f t="shared" si="0"/>
        <v>42</v>
      </c>
      <c r="T12" s="26">
        <v>2348.81</v>
      </c>
      <c r="U12" s="27">
        <f t="shared" si="1"/>
        <v>2390.81</v>
      </c>
    </row>
    <row r="13" spans="1:21" ht="22.5" customHeight="1" x14ac:dyDescent="0.2">
      <c r="A13" s="11" t="s">
        <v>24</v>
      </c>
      <c r="B13" s="24" t="s">
        <v>39</v>
      </c>
      <c r="C13" s="25" t="s">
        <v>40</v>
      </c>
      <c r="D13" s="17"/>
      <c r="E13" s="15"/>
      <c r="F13" s="15"/>
      <c r="G13" s="15"/>
      <c r="H13" s="15"/>
      <c r="I13" s="15"/>
      <c r="J13" s="15"/>
      <c r="K13" s="17"/>
      <c r="L13" s="17"/>
      <c r="M13" s="15"/>
      <c r="N13" s="15"/>
      <c r="O13" s="15"/>
      <c r="P13" s="19"/>
      <c r="Q13" s="19"/>
      <c r="R13" s="19"/>
      <c r="S13" s="26">
        <f t="shared" si="0"/>
        <v>0</v>
      </c>
      <c r="T13" s="26">
        <v>379.67</v>
      </c>
      <c r="U13" s="27">
        <f t="shared" si="1"/>
        <v>379.67</v>
      </c>
    </row>
    <row r="14" spans="1:21" ht="22.5" customHeight="1" x14ac:dyDescent="0.2">
      <c r="A14" s="11" t="s">
        <v>24</v>
      </c>
      <c r="B14" s="24" t="s">
        <v>41</v>
      </c>
      <c r="C14" s="25" t="s">
        <v>31</v>
      </c>
      <c r="D14" s="14">
        <v>591</v>
      </c>
      <c r="E14" s="15"/>
      <c r="F14" s="15"/>
      <c r="G14" s="15"/>
      <c r="H14" s="15"/>
      <c r="I14" s="15"/>
      <c r="J14" s="15"/>
      <c r="K14" s="17"/>
      <c r="L14" s="17"/>
      <c r="M14" s="15"/>
      <c r="N14" s="15"/>
      <c r="O14" s="15"/>
      <c r="P14" s="19"/>
      <c r="Q14" s="19"/>
      <c r="R14" s="19"/>
      <c r="S14" s="26">
        <f t="shared" si="0"/>
        <v>591</v>
      </c>
      <c r="T14" s="26">
        <v>2113.9299999999998</v>
      </c>
      <c r="U14" s="27">
        <f t="shared" si="1"/>
        <v>2704.93</v>
      </c>
    </row>
    <row r="15" spans="1:21" ht="22.5" customHeight="1" x14ac:dyDescent="0.2">
      <c r="A15" s="11" t="s">
        <v>24</v>
      </c>
      <c r="B15" s="24" t="s">
        <v>42</v>
      </c>
      <c r="C15" s="25" t="s">
        <v>33</v>
      </c>
      <c r="D15" s="14">
        <v>480</v>
      </c>
      <c r="E15" s="15"/>
      <c r="F15" s="15"/>
      <c r="G15" s="15"/>
      <c r="H15" s="15"/>
      <c r="I15" s="15"/>
      <c r="J15" s="15"/>
      <c r="K15" s="17"/>
      <c r="L15" s="17"/>
      <c r="M15" s="15"/>
      <c r="N15" s="15"/>
      <c r="O15" s="15"/>
      <c r="P15" s="19"/>
      <c r="Q15" s="19"/>
      <c r="R15" s="19"/>
      <c r="S15" s="26">
        <f t="shared" si="0"/>
        <v>480</v>
      </c>
      <c r="T15" s="26">
        <v>2348.81</v>
      </c>
      <c r="U15" s="27">
        <f t="shared" si="1"/>
        <v>2828.81</v>
      </c>
    </row>
    <row r="16" spans="1:21" ht="22.5" customHeight="1" x14ac:dyDescent="0.2">
      <c r="A16" s="11" t="s">
        <v>24</v>
      </c>
      <c r="B16" s="24" t="s">
        <v>43</v>
      </c>
      <c r="C16" s="25" t="s">
        <v>28</v>
      </c>
      <c r="D16" s="17"/>
      <c r="E16" s="15"/>
      <c r="F16" s="15"/>
      <c r="G16" s="16">
        <v>2200</v>
      </c>
      <c r="H16" s="15"/>
      <c r="I16" s="15"/>
      <c r="J16" s="15"/>
      <c r="K16" s="17"/>
      <c r="L16" s="17"/>
      <c r="M16" s="15"/>
      <c r="N16" s="15"/>
      <c r="O16" s="15"/>
      <c r="P16" s="28">
        <v>12</v>
      </c>
      <c r="Q16" s="28">
        <v>78</v>
      </c>
      <c r="R16" s="19"/>
      <c r="S16" s="26">
        <f t="shared" si="0"/>
        <v>2290</v>
      </c>
      <c r="T16" s="26">
        <v>2348.81</v>
      </c>
      <c r="U16" s="27">
        <f t="shared" si="1"/>
        <v>4638.8099999999995</v>
      </c>
    </row>
    <row r="17" spans="1:21" ht="22.5" customHeight="1" x14ac:dyDescent="0.2">
      <c r="A17" s="11" t="s">
        <v>24</v>
      </c>
      <c r="B17" s="24" t="s">
        <v>44</v>
      </c>
      <c r="C17" s="25" t="s">
        <v>35</v>
      </c>
      <c r="D17" s="14">
        <v>573</v>
      </c>
      <c r="E17" s="15"/>
      <c r="F17" s="15"/>
      <c r="G17" s="15"/>
      <c r="H17" s="15"/>
      <c r="I17" s="15"/>
      <c r="J17" s="15"/>
      <c r="K17" s="17"/>
      <c r="L17" s="17"/>
      <c r="M17" s="15"/>
      <c r="N17" s="15"/>
      <c r="O17" s="15"/>
      <c r="P17" s="19"/>
      <c r="Q17" s="19"/>
      <c r="R17" s="19"/>
      <c r="S17" s="26">
        <f t="shared" si="0"/>
        <v>573</v>
      </c>
      <c r="T17" s="26">
        <v>2113.9299999999998</v>
      </c>
      <c r="U17" s="27">
        <f t="shared" si="1"/>
        <v>2686.93</v>
      </c>
    </row>
    <row r="18" spans="1:21" ht="22.5" customHeight="1" x14ac:dyDescent="0.2">
      <c r="A18" s="11" t="s">
        <v>24</v>
      </c>
      <c r="B18" s="24" t="s">
        <v>45</v>
      </c>
      <c r="C18" s="25" t="s">
        <v>31</v>
      </c>
      <c r="D18" s="17"/>
      <c r="E18" s="15"/>
      <c r="F18" s="15"/>
      <c r="G18" s="15"/>
      <c r="H18" s="15"/>
      <c r="I18" s="15"/>
      <c r="J18" s="15"/>
      <c r="K18" s="17"/>
      <c r="L18" s="17"/>
      <c r="M18" s="15"/>
      <c r="N18" s="15"/>
      <c r="O18" s="15"/>
      <c r="P18" s="19"/>
      <c r="Q18" s="19"/>
      <c r="R18" s="19"/>
      <c r="S18" s="26">
        <f t="shared" si="0"/>
        <v>0</v>
      </c>
      <c r="T18" s="26">
        <v>2113.9299999999998</v>
      </c>
      <c r="U18" s="27">
        <f t="shared" si="1"/>
        <v>2113.9299999999998</v>
      </c>
    </row>
    <row r="19" spans="1:21" ht="22.5" customHeight="1" x14ac:dyDescent="0.2">
      <c r="A19" s="11" t="s">
        <v>24</v>
      </c>
      <c r="B19" s="24" t="s">
        <v>46</v>
      </c>
      <c r="C19" s="25" t="s">
        <v>28</v>
      </c>
      <c r="D19" s="17"/>
      <c r="E19" s="15"/>
      <c r="F19" s="15"/>
      <c r="G19" s="15"/>
      <c r="H19" s="15"/>
      <c r="I19" s="15"/>
      <c r="J19" s="15"/>
      <c r="K19" s="17"/>
      <c r="L19" s="17"/>
      <c r="M19" s="15"/>
      <c r="N19" s="15"/>
      <c r="O19" s="15"/>
      <c r="P19" s="19"/>
      <c r="Q19" s="19"/>
      <c r="R19" s="19"/>
      <c r="S19" s="26">
        <f t="shared" si="0"/>
        <v>0</v>
      </c>
      <c r="T19" s="26">
        <v>2348.81</v>
      </c>
      <c r="U19" s="27">
        <f t="shared" si="1"/>
        <v>2348.81</v>
      </c>
    </row>
    <row r="20" spans="1:21" ht="22.5" customHeight="1" x14ac:dyDescent="0.2">
      <c r="A20" s="11" t="s">
        <v>24</v>
      </c>
      <c r="B20" s="24" t="s">
        <v>47</v>
      </c>
      <c r="C20" s="25" t="s">
        <v>31</v>
      </c>
      <c r="D20" s="17"/>
      <c r="E20" s="16">
        <v>1200</v>
      </c>
      <c r="F20" s="15"/>
      <c r="G20" s="15"/>
      <c r="H20" s="15"/>
      <c r="I20" s="15"/>
      <c r="J20" s="15"/>
      <c r="K20" s="17"/>
      <c r="L20" s="17"/>
      <c r="M20" s="15"/>
      <c r="N20" s="15"/>
      <c r="O20" s="15"/>
      <c r="P20" s="19"/>
      <c r="Q20" s="19"/>
      <c r="R20" s="19"/>
      <c r="S20" s="26">
        <f t="shared" si="0"/>
        <v>1200</v>
      </c>
      <c r="T20" s="26">
        <v>2113.9299999999998</v>
      </c>
      <c r="U20" s="27">
        <f t="shared" si="1"/>
        <v>3313.93</v>
      </c>
    </row>
    <row r="21" spans="1:21" ht="22.5" customHeight="1" x14ac:dyDescent="0.2">
      <c r="A21" s="11" t="s">
        <v>24</v>
      </c>
      <c r="B21" s="24" t="s">
        <v>48</v>
      </c>
      <c r="C21" s="25" t="s">
        <v>49</v>
      </c>
      <c r="D21" s="17"/>
      <c r="E21" s="15"/>
      <c r="F21" s="15"/>
      <c r="G21" s="15"/>
      <c r="H21" s="16">
        <v>2580</v>
      </c>
      <c r="I21" s="15"/>
      <c r="J21" s="15"/>
      <c r="K21" s="17"/>
      <c r="L21" s="17"/>
      <c r="M21" s="15"/>
      <c r="N21" s="15"/>
      <c r="O21" s="15"/>
      <c r="P21" s="19"/>
      <c r="Q21" s="28">
        <v>12</v>
      </c>
      <c r="R21" s="19"/>
      <c r="S21" s="26">
        <f t="shared" si="0"/>
        <v>2592</v>
      </c>
      <c r="T21" s="26">
        <v>2348.81</v>
      </c>
      <c r="U21" s="27">
        <f t="shared" si="1"/>
        <v>4940.8099999999995</v>
      </c>
    </row>
    <row r="22" spans="1:21" ht="22.5" customHeight="1" x14ac:dyDescent="0.2">
      <c r="A22" s="11" t="s">
        <v>24</v>
      </c>
      <c r="B22" s="24" t="s">
        <v>50</v>
      </c>
      <c r="C22" s="25" t="s">
        <v>35</v>
      </c>
      <c r="D22" s="17"/>
      <c r="E22" s="15"/>
      <c r="F22" s="15"/>
      <c r="G22" s="15"/>
      <c r="H22" s="15"/>
      <c r="I22" s="15"/>
      <c r="J22" s="15"/>
      <c r="K22" s="17"/>
      <c r="L22" s="17"/>
      <c r="M22" s="15"/>
      <c r="N22" s="15"/>
      <c r="O22" s="15"/>
      <c r="P22" s="19"/>
      <c r="Q22" s="19"/>
      <c r="R22" s="19"/>
      <c r="S22" s="26">
        <f t="shared" si="0"/>
        <v>0</v>
      </c>
      <c r="T22" s="26">
        <v>2113.9299999999998</v>
      </c>
      <c r="U22" s="27">
        <f t="shared" si="1"/>
        <v>2113.9299999999998</v>
      </c>
    </row>
    <row r="23" spans="1:21" ht="22.5" customHeight="1" x14ac:dyDescent="0.2">
      <c r="A23" s="11" t="s">
        <v>24</v>
      </c>
      <c r="B23" s="24" t="s">
        <v>51</v>
      </c>
      <c r="C23" s="25" t="s">
        <v>28</v>
      </c>
      <c r="D23" s="17"/>
      <c r="E23" s="15"/>
      <c r="F23" s="15"/>
      <c r="G23" s="16">
        <v>1785.25</v>
      </c>
      <c r="H23" s="15"/>
      <c r="I23" s="18"/>
      <c r="J23" s="15"/>
      <c r="K23" s="17"/>
      <c r="L23" s="17"/>
      <c r="M23" s="15"/>
      <c r="N23" s="15"/>
      <c r="O23" s="15"/>
      <c r="P23" s="19"/>
      <c r="Q23" s="19"/>
      <c r="R23" s="19"/>
      <c r="S23" s="26">
        <f t="shared" si="0"/>
        <v>1785.25</v>
      </c>
      <c r="T23" s="26">
        <v>2052.8000000000002</v>
      </c>
      <c r="U23" s="27">
        <f t="shared" si="1"/>
        <v>3838.05</v>
      </c>
    </row>
    <row r="24" spans="1:21" ht="22.5" customHeight="1" x14ac:dyDescent="0.2">
      <c r="A24" s="11" t="s">
        <v>24</v>
      </c>
      <c r="B24" s="24" t="s">
        <v>52</v>
      </c>
      <c r="C24" s="25" t="s">
        <v>33</v>
      </c>
      <c r="D24" s="17"/>
      <c r="E24" s="16">
        <v>1200</v>
      </c>
      <c r="F24" s="15"/>
      <c r="G24" s="15"/>
      <c r="H24" s="15"/>
      <c r="I24" s="15"/>
      <c r="J24" s="18"/>
      <c r="K24" s="17"/>
      <c r="L24" s="17"/>
      <c r="M24" s="15"/>
      <c r="N24" s="15"/>
      <c r="O24" s="15"/>
      <c r="P24" s="19"/>
      <c r="Q24" s="19"/>
      <c r="R24" s="19"/>
      <c r="S24" s="26">
        <f t="shared" si="0"/>
        <v>1200</v>
      </c>
      <c r="T24" s="26">
        <v>2348.81</v>
      </c>
      <c r="U24" s="27">
        <f t="shared" si="1"/>
        <v>3548.81</v>
      </c>
    </row>
    <row r="25" spans="1:21" ht="22.5" customHeight="1" x14ac:dyDescent="0.2">
      <c r="A25" s="11" t="s">
        <v>24</v>
      </c>
      <c r="B25" s="24" t="s">
        <v>53</v>
      </c>
      <c r="C25" s="25" t="s">
        <v>26</v>
      </c>
      <c r="D25" s="17"/>
      <c r="E25" s="15"/>
      <c r="F25" s="15"/>
      <c r="G25" s="15"/>
      <c r="H25" s="15"/>
      <c r="I25" s="15"/>
      <c r="J25" s="15"/>
      <c r="K25" s="17"/>
      <c r="L25" s="17"/>
      <c r="M25" s="15"/>
      <c r="N25" s="15"/>
      <c r="O25" s="15"/>
      <c r="P25" s="19"/>
      <c r="Q25" s="19"/>
      <c r="R25" s="19"/>
      <c r="S25" s="26">
        <f t="shared" si="0"/>
        <v>0</v>
      </c>
      <c r="T25" s="26">
        <v>2113.9299999999998</v>
      </c>
      <c r="U25" s="27">
        <f t="shared" si="1"/>
        <v>2113.9299999999998</v>
      </c>
    </row>
    <row r="26" spans="1:21" ht="22.5" customHeight="1" x14ac:dyDescent="0.2">
      <c r="A26" s="11" t="s">
        <v>24</v>
      </c>
      <c r="B26" s="24" t="s">
        <v>54</v>
      </c>
      <c r="C26" s="25" t="s">
        <v>35</v>
      </c>
      <c r="D26" s="14">
        <v>642</v>
      </c>
      <c r="E26" s="15"/>
      <c r="F26" s="15"/>
      <c r="G26" s="15"/>
      <c r="H26" s="15"/>
      <c r="I26" s="15"/>
      <c r="J26" s="15"/>
      <c r="K26" s="17"/>
      <c r="L26" s="17"/>
      <c r="M26" s="15"/>
      <c r="N26" s="15"/>
      <c r="O26" s="15"/>
      <c r="P26" s="19"/>
      <c r="Q26" s="19"/>
      <c r="R26" s="19"/>
      <c r="S26" s="26">
        <f t="shared" si="0"/>
        <v>642</v>
      </c>
      <c r="T26" s="26">
        <v>2113.9299999999998</v>
      </c>
      <c r="U26" s="27">
        <f t="shared" si="1"/>
        <v>2755.93</v>
      </c>
    </row>
    <row r="27" spans="1:21" ht="22.5" customHeight="1" x14ac:dyDescent="0.2">
      <c r="A27" s="11" t="s">
        <v>24</v>
      </c>
      <c r="B27" s="24" t="s">
        <v>55</v>
      </c>
      <c r="C27" s="25" t="s">
        <v>56</v>
      </c>
      <c r="D27" s="17"/>
      <c r="E27" s="15"/>
      <c r="F27" s="15"/>
      <c r="G27" s="15"/>
      <c r="H27" s="15"/>
      <c r="I27" s="15"/>
      <c r="J27" s="15"/>
      <c r="K27" s="17"/>
      <c r="L27" s="17"/>
      <c r="M27" s="15"/>
      <c r="N27" s="15"/>
      <c r="O27" s="15"/>
      <c r="P27" s="19"/>
      <c r="Q27" s="19"/>
      <c r="R27" s="19"/>
      <c r="S27" s="26">
        <f t="shared" si="0"/>
        <v>0</v>
      </c>
      <c r="T27" s="26">
        <v>2348.81</v>
      </c>
      <c r="U27" s="27">
        <f t="shared" si="1"/>
        <v>2348.81</v>
      </c>
    </row>
    <row r="28" spans="1:21" ht="22.5" customHeight="1" x14ac:dyDescent="0.2">
      <c r="A28" s="11" t="s">
        <v>24</v>
      </c>
      <c r="B28" s="24" t="s">
        <v>57</v>
      </c>
      <c r="C28" s="25" t="s">
        <v>40</v>
      </c>
      <c r="D28" s="17"/>
      <c r="E28" s="15"/>
      <c r="F28" s="15"/>
      <c r="G28" s="16">
        <v>2200</v>
      </c>
      <c r="H28" s="15"/>
      <c r="I28" s="15"/>
      <c r="J28" s="15"/>
      <c r="K28" s="17"/>
      <c r="L28" s="17"/>
      <c r="M28" s="15"/>
      <c r="N28" s="15"/>
      <c r="O28" s="15"/>
      <c r="P28" s="19"/>
      <c r="Q28" s="19"/>
      <c r="R28" s="19"/>
      <c r="S28" s="26">
        <f t="shared" si="0"/>
        <v>2200</v>
      </c>
      <c r="T28" s="26">
        <v>2348.81</v>
      </c>
      <c r="U28" s="27">
        <f t="shared" si="1"/>
        <v>4548.8099999999995</v>
      </c>
    </row>
    <row r="29" spans="1:21" ht="22.5" customHeight="1" x14ac:dyDescent="0.2">
      <c r="A29" s="11" t="s">
        <v>24</v>
      </c>
      <c r="B29" s="24" t="s">
        <v>58</v>
      </c>
      <c r="C29" s="25" t="s">
        <v>28</v>
      </c>
      <c r="D29" s="17"/>
      <c r="E29" s="15"/>
      <c r="F29" s="15"/>
      <c r="G29" s="15"/>
      <c r="H29" s="15"/>
      <c r="I29" s="15"/>
      <c r="J29" s="15"/>
      <c r="K29" s="17"/>
      <c r="L29" s="17"/>
      <c r="M29" s="15"/>
      <c r="N29" s="18"/>
      <c r="O29" s="15"/>
      <c r="P29" s="19"/>
      <c r="Q29" s="19"/>
      <c r="R29" s="19"/>
      <c r="S29" s="26">
        <f t="shared" si="0"/>
        <v>0</v>
      </c>
      <c r="T29" s="26">
        <v>2348.81</v>
      </c>
      <c r="U29" s="27">
        <f t="shared" si="1"/>
        <v>2348.81</v>
      </c>
    </row>
    <row r="30" spans="1:21" ht="22.5" customHeight="1" x14ac:dyDescent="0.2">
      <c r="A30" s="11" t="s">
        <v>24</v>
      </c>
      <c r="B30" s="24" t="s">
        <v>59</v>
      </c>
      <c r="C30" s="25" t="s">
        <v>28</v>
      </c>
      <c r="D30" s="17"/>
      <c r="E30" s="15"/>
      <c r="F30" s="15"/>
      <c r="G30" s="15"/>
      <c r="H30" s="15"/>
      <c r="I30" s="15"/>
      <c r="J30" s="15"/>
      <c r="K30" s="17"/>
      <c r="L30" s="17"/>
      <c r="M30" s="15"/>
      <c r="N30" s="15"/>
      <c r="O30" s="15"/>
      <c r="P30" s="19"/>
      <c r="Q30" s="19"/>
      <c r="R30" s="19"/>
      <c r="S30" s="26">
        <f t="shared" si="0"/>
        <v>0</v>
      </c>
      <c r="T30" s="26">
        <v>2348.81</v>
      </c>
      <c r="U30" s="27">
        <f t="shared" si="1"/>
        <v>2348.81</v>
      </c>
    </row>
    <row r="31" spans="1:21" ht="22.5" customHeight="1" x14ac:dyDescent="0.2">
      <c r="A31" s="11" t="s">
        <v>24</v>
      </c>
      <c r="B31" s="24" t="s">
        <v>60</v>
      </c>
      <c r="C31" s="25" t="s">
        <v>31</v>
      </c>
      <c r="D31" s="17"/>
      <c r="E31" s="15"/>
      <c r="F31" s="15"/>
      <c r="G31" s="15"/>
      <c r="H31" s="15"/>
      <c r="I31" s="15"/>
      <c r="J31" s="15"/>
      <c r="K31" s="17"/>
      <c r="L31" s="17"/>
      <c r="M31" s="15"/>
      <c r="N31" s="15"/>
      <c r="O31" s="15"/>
      <c r="P31" s="19"/>
      <c r="Q31" s="19"/>
      <c r="R31" s="19"/>
      <c r="S31" s="26">
        <f t="shared" si="0"/>
        <v>0</v>
      </c>
      <c r="T31" s="26">
        <v>2113.9299999999998</v>
      </c>
      <c r="U31" s="27">
        <f t="shared" si="1"/>
        <v>2113.9299999999998</v>
      </c>
    </row>
    <row r="32" spans="1:21" ht="22.5" customHeight="1" x14ac:dyDescent="0.2">
      <c r="A32" s="11" t="s">
        <v>24</v>
      </c>
      <c r="B32" s="24" t="s">
        <v>61</v>
      </c>
      <c r="C32" s="25" t="s">
        <v>28</v>
      </c>
      <c r="D32" s="17"/>
      <c r="E32" s="15"/>
      <c r="F32" s="16">
        <v>2500</v>
      </c>
      <c r="G32" s="15"/>
      <c r="H32" s="15"/>
      <c r="I32" s="15"/>
      <c r="J32" s="15"/>
      <c r="K32" s="17"/>
      <c r="L32" s="17"/>
      <c r="M32" s="15"/>
      <c r="N32" s="15"/>
      <c r="O32" s="15"/>
      <c r="P32" s="19"/>
      <c r="Q32" s="19"/>
      <c r="R32" s="19"/>
      <c r="S32" s="26">
        <f t="shared" si="0"/>
        <v>2500</v>
      </c>
      <c r="T32" s="26">
        <v>2348.81</v>
      </c>
      <c r="U32" s="27">
        <f t="shared" si="1"/>
        <v>4848.8099999999995</v>
      </c>
    </row>
    <row r="33" spans="1:27" ht="22.5" customHeight="1" x14ac:dyDescent="0.2">
      <c r="A33" s="11" t="s">
        <v>24</v>
      </c>
      <c r="B33" s="24" t="s">
        <v>62</v>
      </c>
      <c r="C33" s="25" t="s">
        <v>31</v>
      </c>
      <c r="D33" s="14">
        <v>630</v>
      </c>
      <c r="E33" s="15"/>
      <c r="F33" s="15"/>
      <c r="G33" s="15"/>
      <c r="H33" s="15"/>
      <c r="I33" s="15"/>
      <c r="J33" s="15"/>
      <c r="K33" s="17"/>
      <c r="L33" s="17"/>
      <c r="M33" s="15"/>
      <c r="N33" s="15"/>
      <c r="O33" s="15"/>
      <c r="P33" s="19"/>
      <c r="Q33" s="19"/>
      <c r="R33" s="19"/>
      <c r="S33" s="26">
        <f t="shared" si="0"/>
        <v>630</v>
      </c>
      <c r="T33" s="26">
        <v>2113.9299999999998</v>
      </c>
      <c r="U33" s="27">
        <f t="shared" si="1"/>
        <v>2743.93</v>
      </c>
    </row>
    <row r="34" spans="1:27" ht="22.5" customHeight="1" x14ac:dyDescent="0.2">
      <c r="A34" s="11" t="s">
        <v>24</v>
      </c>
      <c r="B34" s="24" t="s">
        <v>63</v>
      </c>
      <c r="C34" s="25" t="s">
        <v>40</v>
      </c>
      <c r="D34" s="17"/>
      <c r="E34" s="30"/>
      <c r="F34" s="15"/>
      <c r="G34" s="15"/>
      <c r="H34" s="15"/>
      <c r="I34" s="15"/>
      <c r="J34" s="15"/>
      <c r="K34" s="17"/>
      <c r="L34" s="17"/>
      <c r="M34" s="15"/>
      <c r="N34" s="15"/>
      <c r="O34" s="15"/>
      <c r="P34" s="19"/>
      <c r="Q34" s="19"/>
      <c r="R34" s="19"/>
      <c r="S34" s="26">
        <f t="shared" si="0"/>
        <v>0</v>
      </c>
      <c r="T34" s="26">
        <v>2348.81</v>
      </c>
      <c r="U34" s="27">
        <f t="shared" si="1"/>
        <v>2348.81</v>
      </c>
    </row>
    <row r="35" spans="1:27" ht="22.5" customHeight="1" x14ac:dyDescent="0.2">
      <c r="A35" s="11" t="s">
        <v>24</v>
      </c>
      <c r="B35" s="24" t="s">
        <v>64</v>
      </c>
      <c r="C35" s="25" t="s">
        <v>26</v>
      </c>
      <c r="D35" s="14">
        <v>624</v>
      </c>
      <c r="E35" s="15"/>
      <c r="F35" s="15"/>
      <c r="G35" s="15"/>
      <c r="H35" s="15"/>
      <c r="I35" s="15"/>
      <c r="J35" s="15"/>
      <c r="K35" s="17"/>
      <c r="L35" s="17"/>
      <c r="M35" s="15"/>
      <c r="N35" s="15"/>
      <c r="O35" s="15"/>
      <c r="P35" s="19"/>
      <c r="Q35" s="19"/>
      <c r="R35" s="19"/>
      <c r="S35" s="26">
        <f t="shared" si="0"/>
        <v>624</v>
      </c>
      <c r="T35" s="26">
        <v>2113.9299999999998</v>
      </c>
      <c r="U35" s="27">
        <f t="shared" si="1"/>
        <v>2737.93</v>
      </c>
    </row>
    <row r="36" spans="1:27" ht="22.5" customHeight="1" x14ac:dyDescent="0.2">
      <c r="A36" s="11" t="s">
        <v>24</v>
      </c>
      <c r="B36" s="24" t="s">
        <v>65</v>
      </c>
      <c r="C36" s="25" t="s">
        <v>37</v>
      </c>
      <c r="D36" s="17"/>
      <c r="E36" s="15"/>
      <c r="F36" s="15"/>
      <c r="G36" s="15"/>
      <c r="H36" s="15"/>
      <c r="I36" s="15"/>
      <c r="J36" s="15"/>
      <c r="K36" s="17"/>
      <c r="L36" s="17"/>
      <c r="M36" s="15"/>
      <c r="N36" s="15"/>
      <c r="O36" s="15"/>
      <c r="P36" s="19"/>
      <c r="Q36" s="19"/>
      <c r="R36" s="19"/>
      <c r="S36" s="26">
        <f t="shared" si="0"/>
        <v>0</v>
      </c>
      <c r="T36" s="26">
        <v>1905.43</v>
      </c>
      <c r="U36" s="27">
        <f t="shared" si="1"/>
        <v>1905.43</v>
      </c>
    </row>
    <row r="37" spans="1:27" ht="22.5" customHeight="1" x14ac:dyDescent="0.2">
      <c r="A37" s="11" t="s">
        <v>24</v>
      </c>
      <c r="B37" s="24" t="s">
        <v>66</v>
      </c>
      <c r="C37" s="25" t="s">
        <v>40</v>
      </c>
      <c r="D37" s="17"/>
      <c r="E37" s="15"/>
      <c r="F37" s="15"/>
      <c r="G37" s="15"/>
      <c r="H37" s="15"/>
      <c r="I37" s="15"/>
      <c r="J37" s="15"/>
      <c r="K37" s="17"/>
      <c r="L37" s="17"/>
      <c r="M37" s="15"/>
      <c r="N37" s="15"/>
      <c r="O37" s="16">
        <v>325</v>
      </c>
      <c r="P37" s="19"/>
      <c r="Q37" s="19"/>
      <c r="R37" s="19"/>
      <c r="S37" s="26">
        <f t="shared" si="0"/>
        <v>325</v>
      </c>
      <c r="T37" s="26">
        <v>2348.81</v>
      </c>
      <c r="U37" s="27">
        <f t="shared" si="1"/>
        <v>2673.81</v>
      </c>
    </row>
    <row r="38" spans="1:27" ht="22.5" customHeight="1" x14ac:dyDescent="0.2">
      <c r="A38" s="11" t="s">
        <v>24</v>
      </c>
      <c r="B38" s="24" t="s">
        <v>67</v>
      </c>
      <c r="C38" s="25" t="s">
        <v>28</v>
      </c>
      <c r="D38" s="17"/>
      <c r="E38" s="15"/>
      <c r="F38" s="15"/>
      <c r="G38" s="15"/>
      <c r="H38" s="15"/>
      <c r="I38" s="15"/>
      <c r="J38" s="18"/>
      <c r="K38" s="17"/>
      <c r="L38" s="17"/>
      <c r="M38" s="15"/>
      <c r="N38" s="15"/>
      <c r="O38" s="15"/>
      <c r="P38" s="19"/>
      <c r="Q38" s="19"/>
      <c r="R38" s="19"/>
      <c r="S38" s="26">
        <f t="shared" si="0"/>
        <v>0</v>
      </c>
      <c r="T38" s="26">
        <v>1827.57</v>
      </c>
      <c r="U38" s="27">
        <f t="shared" si="1"/>
        <v>1827.57</v>
      </c>
    </row>
    <row r="39" spans="1:27" ht="22.5" customHeight="1" x14ac:dyDescent="0.2">
      <c r="A39" s="11" t="s">
        <v>24</v>
      </c>
      <c r="B39" s="24" t="s">
        <v>68</v>
      </c>
      <c r="C39" s="25" t="s">
        <v>33</v>
      </c>
      <c r="D39" s="17"/>
      <c r="E39" s="15"/>
      <c r="F39" s="15"/>
      <c r="G39" s="15"/>
      <c r="H39" s="15"/>
      <c r="I39" s="15"/>
      <c r="J39" s="15"/>
      <c r="K39" s="31"/>
      <c r="L39" s="17"/>
      <c r="M39" s="15"/>
      <c r="N39" s="15"/>
      <c r="O39" s="15"/>
      <c r="P39" s="19"/>
      <c r="Q39" s="19"/>
      <c r="R39" s="19"/>
      <c r="S39" s="26">
        <f t="shared" si="0"/>
        <v>0</v>
      </c>
      <c r="T39" s="26">
        <v>2348.81</v>
      </c>
      <c r="U39" s="27">
        <f t="shared" si="1"/>
        <v>2348.81</v>
      </c>
    </row>
    <row r="40" spans="1:27" ht="22.5" customHeight="1" x14ac:dyDescent="0.2">
      <c r="A40" s="11" t="s">
        <v>24</v>
      </c>
      <c r="B40" s="24" t="s">
        <v>69</v>
      </c>
      <c r="C40" s="25" t="s">
        <v>31</v>
      </c>
      <c r="D40" s="14">
        <v>621</v>
      </c>
      <c r="E40" s="15"/>
      <c r="F40" s="15"/>
      <c r="G40" s="15"/>
      <c r="H40" s="15"/>
      <c r="I40" s="15"/>
      <c r="J40" s="15"/>
      <c r="K40" s="17"/>
      <c r="L40" s="17"/>
      <c r="M40" s="15"/>
      <c r="N40" s="15"/>
      <c r="O40" s="15"/>
      <c r="P40" s="19"/>
      <c r="Q40" s="19"/>
      <c r="R40" s="19"/>
      <c r="S40" s="26">
        <f t="shared" si="0"/>
        <v>621</v>
      </c>
      <c r="T40" s="26">
        <v>1760.64</v>
      </c>
      <c r="U40" s="27">
        <f t="shared" si="1"/>
        <v>2381.6400000000003</v>
      </c>
    </row>
    <row r="41" spans="1:27" ht="22.5" customHeight="1" x14ac:dyDescent="0.2">
      <c r="A41" s="11" t="s">
        <v>24</v>
      </c>
      <c r="B41" s="24" t="s">
        <v>70</v>
      </c>
      <c r="C41" s="25" t="s">
        <v>28</v>
      </c>
      <c r="D41" s="14">
        <v>615</v>
      </c>
      <c r="E41" s="15"/>
      <c r="F41" s="15"/>
      <c r="G41" s="15"/>
      <c r="H41" s="15"/>
      <c r="I41" s="15"/>
      <c r="J41" s="15"/>
      <c r="K41" s="17"/>
      <c r="L41" s="17"/>
      <c r="M41" s="15"/>
      <c r="N41" s="15"/>
      <c r="O41" s="15"/>
      <c r="P41" s="19"/>
      <c r="Q41" s="19"/>
      <c r="R41" s="19"/>
      <c r="S41" s="26">
        <f t="shared" si="0"/>
        <v>615</v>
      </c>
      <c r="T41" s="26">
        <v>2348.81</v>
      </c>
      <c r="U41" s="27">
        <f t="shared" si="1"/>
        <v>2963.81</v>
      </c>
    </row>
    <row r="42" spans="1:27" ht="22.5" customHeight="1" x14ac:dyDescent="0.2">
      <c r="A42" s="11" t="s">
        <v>24</v>
      </c>
      <c r="B42" s="24" t="s">
        <v>71</v>
      </c>
      <c r="C42" s="25" t="s">
        <v>28</v>
      </c>
      <c r="D42" s="14">
        <v>609</v>
      </c>
      <c r="E42" s="15"/>
      <c r="F42" s="15"/>
      <c r="G42" s="15"/>
      <c r="H42" s="15"/>
      <c r="I42" s="15"/>
      <c r="J42" s="18"/>
      <c r="K42" s="17"/>
      <c r="L42" s="17"/>
      <c r="M42" s="15"/>
      <c r="N42" s="15"/>
      <c r="O42" s="15"/>
      <c r="P42" s="19"/>
      <c r="Q42" s="19"/>
      <c r="R42" s="19"/>
      <c r="S42" s="26">
        <f t="shared" si="0"/>
        <v>609</v>
      </c>
      <c r="T42" s="26">
        <v>2348.81</v>
      </c>
      <c r="U42" s="27">
        <f t="shared" si="1"/>
        <v>2957.81</v>
      </c>
    </row>
    <row r="43" spans="1:27" ht="22.5" customHeight="1" x14ac:dyDescent="0.2">
      <c r="A43" s="11" t="s">
        <v>24</v>
      </c>
      <c r="B43" s="24" t="s">
        <v>72</v>
      </c>
      <c r="C43" s="25" t="s">
        <v>26</v>
      </c>
      <c r="D43" s="17"/>
      <c r="E43" s="16">
        <v>1200</v>
      </c>
      <c r="F43" s="15"/>
      <c r="G43" s="15"/>
      <c r="H43" s="15"/>
      <c r="I43" s="15"/>
      <c r="J43" s="15"/>
      <c r="K43" s="17"/>
      <c r="L43" s="17"/>
      <c r="M43" s="15"/>
      <c r="N43" s="15"/>
      <c r="O43" s="15"/>
      <c r="P43" s="19"/>
      <c r="Q43" s="19"/>
      <c r="R43" s="19"/>
      <c r="S43" s="26">
        <f t="shared" si="0"/>
        <v>1200</v>
      </c>
      <c r="T43" s="26">
        <v>2113.9299999999998</v>
      </c>
      <c r="U43" s="27">
        <f t="shared" si="1"/>
        <v>3313.93</v>
      </c>
    </row>
    <row r="44" spans="1:27" ht="22.5" customHeight="1" x14ac:dyDescent="0.2">
      <c r="A44" s="11" t="s">
        <v>24</v>
      </c>
      <c r="B44" s="24" t="s">
        <v>73</v>
      </c>
      <c r="C44" s="25" t="s">
        <v>28</v>
      </c>
      <c r="D44" s="14">
        <v>582</v>
      </c>
      <c r="E44" s="15"/>
      <c r="F44" s="15"/>
      <c r="G44" s="15"/>
      <c r="H44" s="15"/>
      <c r="I44" s="15"/>
      <c r="J44" s="15"/>
      <c r="K44" s="17"/>
      <c r="L44" s="17"/>
      <c r="M44" s="15"/>
      <c r="N44" s="15"/>
      <c r="O44" s="15"/>
      <c r="P44" s="19"/>
      <c r="Q44" s="19"/>
      <c r="R44" s="19"/>
      <c r="S44" s="26">
        <f t="shared" si="0"/>
        <v>582</v>
      </c>
      <c r="T44" s="26">
        <v>2348.81</v>
      </c>
      <c r="U44" s="27">
        <f t="shared" si="1"/>
        <v>2930.81</v>
      </c>
    </row>
    <row r="45" spans="1:27" ht="22.5" customHeight="1" x14ac:dyDescent="0.2">
      <c r="A45" s="11" t="s">
        <v>24</v>
      </c>
      <c r="B45" s="24" t="s">
        <v>74</v>
      </c>
      <c r="C45" s="25" t="s">
        <v>35</v>
      </c>
      <c r="D45" s="17"/>
      <c r="E45" s="15"/>
      <c r="F45" s="15"/>
      <c r="G45" s="15"/>
      <c r="H45" s="15"/>
      <c r="I45" s="15"/>
      <c r="J45" s="15"/>
      <c r="K45" s="17"/>
      <c r="L45" s="17"/>
      <c r="M45" s="15"/>
      <c r="N45" s="15"/>
      <c r="O45" s="15"/>
      <c r="P45" s="19"/>
      <c r="Q45" s="19"/>
      <c r="R45" s="19"/>
      <c r="S45" s="26">
        <f t="shared" si="0"/>
        <v>0</v>
      </c>
      <c r="T45" s="26">
        <v>2113.9299999999998</v>
      </c>
      <c r="U45" s="27">
        <f t="shared" si="1"/>
        <v>2113.9299999999998</v>
      </c>
    </row>
    <row r="46" spans="1:27" ht="22.5" customHeight="1" x14ac:dyDescent="0.2">
      <c r="A46" s="11" t="s">
        <v>24</v>
      </c>
      <c r="B46" s="24" t="s">
        <v>75</v>
      </c>
      <c r="C46" s="25" t="s">
        <v>76</v>
      </c>
      <c r="D46" s="17"/>
      <c r="E46" s="15"/>
      <c r="F46" s="15"/>
      <c r="G46" s="15"/>
      <c r="H46" s="15"/>
      <c r="I46" s="15"/>
      <c r="J46" s="15"/>
      <c r="K46" s="17"/>
      <c r="L46" s="17"/>
      <c r="M46" s="15"/>
      <c r="N46" s="15"/>
      <c r="O46" s="15"/>
      <c r="P46" s="19"/>
      <c r="Q46" s="19"/>
      <c r="R46" s="19"/>
      <c r="S46" s="26">
        <f t="shared" si="0"/>
        <v>0</v>
      </c>
      <c r="T46" s="26">
        <v>2348.81</v>
      </c>
      <c r="U46" s="27">
        <f t="shared" si="1"/>
        <v>2348.81</v>
      </c>
    </row>
    <row r="47" spans="1:27" ht="22.5" customHeight="1" x14ac:dyDescent="0.2">
      <c r="A47" s="11" t="s">
        <v>24</v>
      </c>
      <c r="B47" s="24" t="s">
        <v>77</v>
      </c>
      <c r="C47" s="25" t="s">
        <v>28</v>
      </c>
      <c r="D47" s="15"/>
      <c r="E47" s="15"/>
      <c r="F47" s="15"/>
      <c r="G47" s="17"/>
      <c r="H47" s="15"/>
      <c r="I47" s="32">
        <v>1000</v>
      </c>
      <c r="J47" s="33"/>
      <c r="K47" s="34"/>
      <c r="L47" s="34"/>
      <c r="M47" s="34"/>
      <c r="N47" s="34"/>
      <c r="O47" s="34"/>
      <c r="P47" s="34"/>
      <c r="Q47" s="34"/>
      <c r="R47" s="35"/>
      <c r="S47" s="26">
        <f t="shared" si="0"/>
        <v>1000</v>
      </c>
      <c r="T47" s="26">
        <v>0</v>
      </c>
      <c r="U47" s="27">
        <f t="shared" si="1"/>
        <v>1000</v>
      </c>
      <c r="W47" s="23"/>
      <c r="X47" s="23"/>
      <c r="Y47" s="23"/>
      <c r="Z47" s="23"/>
      <c r="AA47" s="23"/>
    </row>
    <row r="48" spans="1:27" ht="22.5" customHeight="1" x14ac:dyDescent="0.2">
      <c r="A48" s="11" t="s">
        <v>24</v>
      </c>
      <c r="B48" s="24" t="s">
        <v>78</v>
      </c>
      <c r="C48" s="25" t="s">
        <v>28</v>
      </c>
      <c r="D48" s="17"/>
      <c r="E48" s="15"/>
      <c r="F48" s="15"/>
      <c r="G48" s="15"/>
      <c r="H48" s="15"/>
      <c r="I48" s="15"/>
      <c r="J48" s="15"/>
      <c r="K48" s="17"/>
      <c r="L48" s="17"/>
      <c r="M48" s="15"/>
      <c r="N48" s="15"/>
      <c r="O48" s="15"/>
      <c r="P48" s="19"/>
      <c r="Q48" s="19"/>
      <c r="R48" s="19"/>
      <c r="S48" s="20">
        <f t="shared" si="0"/>
        <v>0</v>
      </c>
      <c r="T48" s="20">
        <v>971.7</v>
      </c>
      <c r="U48" s="36">
        <f t="shared" si="1"/>
        <v>971.7</v>
      </c>
    </row>
    <row r="49" spans="1:21" ht="22.5" customHeight="1" x14ac:dyDescent="0.2">
      <c r="A49" s="11" t="s">
        <v>24</v>
      </c>
      <c r="B49" s="24" t="s">
        <v>79</v>
      </c>
      <c r="C49" s="25" t="s">
        <v>56</v>
      </c>
      <c r="D49" s="17"/>
      <c r="E49" s="15"/>
      <c r="F49" s="15"/>
      <c r="G49" s="15"/>
      <c r="H49" s="15"/>
      <c r="I49" s="15"/>
      <c r="J49" s="15"/>
      <c r="K49" s="17"/>
      <c r="L49" s="17"/>
      <c r="M49" s="15"/>
      <c r="N49" s="15"/>
      <c r="O49" s="15"/>
      <c r="P49" s="19"/>
      <c r="Q49" s="19"/>
      <c r="R49" s="19"/>
      <c r="S49" s="26">
        <f t="shared" si="0"/>
        <v>0</v>
      </c>
      <c r="T49" s="26">
        <v>2104.2800000000002</v>
      </c>
      <c r="U49" s="27">
        <f t="shared" si="1"/>
        <v>2104.2800000000002</v>
      </c>
    </row>
    <row r="50" spans="1:21" ht="22.5" customHeight="1" x14ac:dyDescent="0.2">
      <c r="A50" s="11" t="s">
        <v>24</v>
      </c>
      <c r="B50" s="24" t="s">
        <v>80</v>
      </c>
      <c r="C50" s="25" t="s">
        <v>31</v>
      </c>
      <c r="D50" s="17"/>
      <c r="E50" s="15"/>
      <c r="F50" s="15"/>
      <c r="G50" s="15"/>
      <c r="H50" s="15"/>
      <c r="I50" s="15"/>
      <c r="J50" s="15"/>
      <c r="K50" s="31"/>
      <c r="L50" s="17"/>
      <c r="M50" s="15"/>
      <c r="N50" s="15"/>
      <c r="O50" s="15"/>
      <c r="P50" s="28">
        <v>8</v>
      </c>
      <c r="Q50" s="28">
        <v>300</v>
      </c>
      <c r="R50" s="19"/>
      <c r="S50" s="26">
        <f t="shared" si="0"/>
        <v>308</v>
      </c>
      <c r="T50" s="26">
        <v>2113.9299999999998</v>
      </c>
      <c r="U50" s="27">
        <f t="shared" si="1"/>
        <v>2421.9299999999998</v>
      </c>
    </row>
    <row r="51" spans="1:21" ht="22.5" customHeight="1" x14ac:dyDescent="0.2">
      <c r="A51" s="11" t="s">
        <v>24</v>
      </c>
      <c r="B51" s="24" t="s">
        <v>81</v>
      </c>
      <c r="C51" s="25" t="s">
        <v>35</v>
      </c>
      <c r="D51" s="17"/>
      <c r="E51" s="16">
        <v>1200</v>
      </c>
      <c r="F51" s="15"/>
      <c r="G51" s="15"/>
      <c r="H51" s="15"/>
      <c r="I51" s="15"/>
      <c r="J51" s="15"/>
      <c r="K51" s="15"/>
      <c r="L51" s="18"/>
      <c r="M51" s="15"/>
      <c r="N51" s="15"/>
      <c r="O51" s="15"/>
      <c r="P51" s="19"/>
      <c r="Q51" s="19"/>
      <c r="R51" s="19"/>
      <c r="S51" s="26">
        <f t="shared" si="0"/>
        <v>1200</v>
      </c>
      <c r="T51" s="26">
        <v>2113.9299999999998</v>
      </c>
      <c r="U51" s="27">
        <f t="shared" si="1"/>
        <v>3313.93</v>
      </c>
    </row>
    <row r="52" spans="1:21" ht="22.5" customHeight="1" x14ac:dyDescent="0.2">
      <c r="A52" s="11" t="s">
        <v>24</v>
      </c>
      <c r="B52" s="24" t="s">
        <v>82</v>
      </c>
      <c r="C52" s="25" t="s">
        <v>28</v>
      </c>
      <c r="D52" s="17"/>
      <c r="E52" s="15"/>
      <c r="F52" s="15"/>
      <c r="G52" s="15"/>
      <c r="H52" s="15"/>
      <c r="I52" s="15"/>
      <c r="J52" s="15"/>
      <c r="K52" s="17"/>
      <c r="L52" s="17"/>
      <c r="M52" s="15"/>
      <c r="N52" s="15"/>
      <c r="O52" s="15"/>
      <c r="P52" s="19"/>
      <c r="Q52" s="19"/>
      <c r="R52" s="19"/>
      <c r="S52" s="26">
        <f t="shared" si="0"/>
        <v>0</v>
      </c>
      <c r="T52" s="26">
        <v>2348.81</v>
      </c>
      <c r="U52" s="27">
        <f t="shared" si="1"/>
        <v>2348.81</v>
      </c>
    </row>
    <row r="53" spans="1:21" ht="22.5" customHeight="1" x14ac:dyDescent="0.2">
      <c r="A53" s="11" t="s">
        <v>24</v>
      </c>
      <c r="B53" s="24" t="s">
        <v>83</v>
      </c>
      <c r="C53" s="25" t="s">
        <v>28</v>
      </c>
      <c r="D53" s="17"/>
      <c r="E53" s="15"/>
      <c r="F53" s="15"/>
      <c r="G53" s="15"/>
      <c r="H53" s="15"/>
      <c r="I53" s="15"/>
      <c r="J53" s="15"/>
      <c r="K53" s="17"/>
      <c r="L53" s="17"/>
      <c r="M53" s="15"/>
      <c r="N53" s="15"/>
      <c r="O53" s="15"/>
      <c r="P53" s="19"/>
      <c r="Q53" s="19"/>
      <c r="R53" s="19"/>
      <c r="S53" s="26">
        <f t="shared" si="0"/>
        <v>0</v>
      </c>
      <c r="T53" s="26">
        <v>2348.81</v>
      </c>
      <c r="U53" s="27">
        <f t="shared" si="1"/>
        <v>2348.81</v>
      </c>
    </row>
    <row r="54" spans="1:21" ht="22.5" customHeight="1" x14ac:dyDescent="0.2">
      <c r="A54" s="11" t="s">
        <v>24</v>
      </c>
      <c r="B54" s="24" t="s">
        <v>84</v>
      </c>
      <c r="C54" s="25" t="s">
        <v>28</v>
      </c>
      <c r="D54" s="17"/>
      <c r="E54" s="15"/>
      <c r="F54" s="15"/>
      <c r="G54" s="15"/>
      <c r="H54" s="15"/>
      <c r="I54" s="15"/>
      <c r="J54" s="15"/>
      <c r="K54" s="17"/>
      <c r="L54" s="17"/>
      <c r="M54" s="15"/>
      <c r="N54" s="15"/>
      <c r="O54" s="15"/>
      <c r="P54" s="19"/>
      <c r="Q54" s="19"/>
      <c r="R54" s="19"/>
      <c r="S54" s="26">
        <f t="shared" si="0"/>
        <v>0</v>
      </c>
      <c r="T54" s="26">
        <v>2348.81</v>
      </c>
      <c r="U54" s="27">
        <f t="shared" si="1"/>
        <v>2348.81</v>
      </c>
    </row>
    <row r="55" spans="1:21" ht="22.5" customHeight="1" x14ac:dyDescent="0.2">
      <c r="A55" s="11" t="s">
        <v>24</v>
      </c>
      <c r="B55" s="24" t="s">
        <v>85</v>
      </c>
      <c r="C55" s="25" t="s">
        <v>28</v>
      </c>
      <c r="D55" s="14">
        <v>636</v>
      </c>
      <c r="E55" s="15"/>
      <c r="F55" s="15"/>
      <c r="G55" s="15"/>
      <c r="H55" s="15"/>
      <c r="I55" s="15"/>
      <c r="J55" s="15"/>
      <c r="K55" s="17"/>
      <c r="L55" s="17"/>
      <c r="M55" s="15"/>
      <c r="N55" s="15"/>
      <c r="O55" s="15"/>
      <c r="P55" s="19"/>
      <c r="Q55" s="19"/>
      <c r="R55" s="19"/>
      <c r="S55" s="26">
        <f t="shared" si="0"/>
        <v>636</v>
      </c>
      <c r="T55" s="26">
        <v>2348.81</v>
      </c>
      <c r="U55" s="27">
        <f t="shared" si="1"/>
        <v>2984.81</v>
      </c>
    </row>
    <row r="56" spans="1:21" ht="22.5" customHeight="1" x14ac:dyDescent="0.2">
      <c r="A56" s="11" t="s">
        <v>24</v>
      </c>
      <c r="B56" s="24" t="s">
        <v>86</v>
      </c>
      <c r="C56" s="25" t="s">
        <v>49</v>
      </c>
      <c r="D56" s="17"/>
      <c r="E56" s="15"/>
      <c r="F56" s="15"/>
      <c r="G56" s="15"/>
      <c r="H56" s="15"/>
      <c r="I56" s="15"/>
      <c r="J56" s="15"/>
      <c r="K56" s="17"/>
      <c r="L56" s="17"/>
      <c r="M56" s="15"/>
      <c r="N56" s="15"/>
      <c r="O56" s="15"/>
      <c r="P56" s="19"/>
      <c r="Q56" s="19"/>
      <c r="R56" s="19"/>
      <c r="S56" s="26">
        <f t="shared" si="0"/>
        <v>0</v>
      </c>
      <c r="T56" s="26">
        <v>2348.81</v>
      </c>
      <c r="U56" s="27">
        <f t="shared" si="1"/>
        <v>2348.81</v>
      </c>
    </row>
    <row r="57" spans="1:21" ht="22.5" customHeight="1" x14ac:dyDescent="0.2">
      <c r="A57" s="11" t="s">
        <v>24</v>
      </c>
      <c r="B57" s="24" t="s">
        <v>87</v>
      </c>
      <c r="C57" s="25" t="s">
        <v>35</v>
      </c>
      <c r="D57" s="17"/>
      <c r="E57" s="16">
        <v>900</v>
      </c>
      <c r="F57" s="15"/>
      <c r="G57" s="15"/>
      <c r="H57" s="15"/>
      <c r="I57" s="15"/>
      <c r="J57" s="15"/>
      <c r="K57" s="17"/>
      <c r="L57" s="17"/>
      <c r="M57" s="15"/>
      <c r="N57" s="15"/>
      <c r="O57" s="15"/>
      <c r="P57" s="19"/>
      <c r="Q57" s="19"/>
      <c r="R57" s="19"/>
      <c r="S57" s="26">
        <f t="shared" si="0"/>
        <v>900</v>
      </c>
      <c r="T57" s="26">
        <v>2113.9299999999998</v>
      </c>
      <c r="U57" s="27">
        <f t="shared" si="1"/>
        <v>3013.93</v>
      </c>
    </row>
    <row r="58" spans="1:21" ht="22.5" customHeight="1" x14ac:dyDescent="0.2">
      <c r="A58" s="11" t="s">
        <v>24</v>
      </c>
      <c r="B58" s="24" t="s">
        <v>88</v>
      </c>
      <c r="C58" s="25" t="s">
        <v>76</v>
      </c>
      <c r="D58" s="14">
        <v>546</v>
      </c>
      <c r="E58" s="15"/>
      <c r="F58" s="15"/>
      <c r="G58" s="15"/>
      <c r="H58" s="15"/>
      <c r="I58" s="15"/>
      <c r="J58" s="15"/>
      <c r="K58" s="17"/>
      <c r="L58" s="17"/>
      <c r="M58" s="15"/>
      <c r="N58" s="15"/>
      <c r="O58" s="15"/>
      <c r="P58" s="19"/>
      <c r="Q58" s="19"/>
      <c r="R58" s="19"/>
      <c r="S58" s="26">
        <f t="shared" si="0"/>
        <v>546</v>
      </c>
      <c r="T58" s="26">
        <v>2348.81</v>
      </c>
      <c r="U58" s="27">
        <f t="shared" si="1"/>
        <v>2894.81</v>
      </c>
    </row>
    <row r="59" spans="1:21" ht="22.5" customHeight="1" x14ac:dyDescent="0.2">
      <c r="A59" s="11" t="s">
        <v>24</v>
      </c>
      <c r="B59" s="24" t="s">
        <v>89</v>
      </c>
      <c r="C59" s="25" t="s">
        <v>37</v>
      </c>
      <c r="D59" s="17"/>
      <c r="E59" s="15"/>
      <c r="F59" s="15"/>
      <c r="G59" s="15"/>
      <c r="H59" s="15"/>
      <c r="I59" s="15"/>
      <c r="J59" s="15"/>
      <c r="K59" s="17"/>
      <c r="L59" s="17"/>
      <c r="M59" s="15"/>
      <c r="N59" s="15"/>
      <c r="O59" s="15"/>
      <c r="P59" s="19"/>
      <c r="Q59" s="19"/>
      <c r="R59" s="19"/>
      <c r="S59" s="26">
        <f t="shared" si="0"/>
        <v>0</v>
      </c>
      <c r="T59" s="26">
        <v>2113.9299999999998</v>
      </c>
      <c r="U59" s="27">
        <f t="shared" si="1"/>
        <v>2113.9299999999998</v>
      </c>
    </row>
    <row r="60" spans="1:21" ht="22.5" customHeight="1" x14ac:dyDescent="0.2">
      <c r="A60" s="11" t="s">
        <v>24</v>
      </c>
      <c r="B60" s="24" t="s">
        <v>90</v>
      </c>
      <c r="C60" s="25" t="s">
        <v>26</v>
      </c>
      <c r="D60" s="37"/>
      <c r="E60" s="34"/>
      <c r="F60" s="34"/>
      <c r="G60" s="34"/>
      <c r="H60" s="34"/>
      <c r="I60" s="34"/>
      <c r="J60" s="34"/>
      <c r="K60" s="37"/>
      <c r="L60" s="37"/>
      <c r="M60" s="34"/>
      <c r="N60" s="34"/>
      <c r="O60" s="34"/>
      <c r="P60" s="38"/>
      <c r="Q60" s="38"/>
      <c r="R60" s="38"/>
      <c r="S60" s="26">
        <f t="shared" si="0"/>
        <v>0</v>
      </c>
      <c r="T60" s="26">
        <v>2113.9299999999998</v>
      </c>
      <c r="U60" s="27">
        <f t="shared" si="1"/>
        <v>2113.9299999999998</v>
      </c>
    </row>
    <row r="61" spans="1:21" ht="22.5" customHeight="1" x14ac:dyDescent="0.2">
      <c r="A61" s="11" t="s">
        <v>24</v>
      </c>
      <c r="B61" s="24" t="s">
        <v>91</v>
      </c>
      <c r="C61" s="25" t="s">
        <v>92</v>
      </c>
      <c r="D61" s="37"/>
      <c r="E61" s="34"/>
      <c r="F61" s="34"/>
      <c r="G61" s="34"/>
      <c r="H61" s="34"/>
      <c r="I61" s="34"/>
      <c r="J61" s="34"/>
      <c r="K61" s="37"/>
      <c r="L61" s="37"/>
      <c r="M61" s="34"/>
      <c r="N61" s="34"/>
      <c r="O61" s="34"/>
      <c r="P61" s="38"/>
      <c r="Q61" s="38"/>
      <c r="R61" s="38"/>
      <c r="S61" s="26">
        <f t="shared" si="0"/>
        <v>0</v>
      </c>
      <c r="T61" s="26">
        <v>1565.87</v>
      </c>
      <c r="U61" s="27">
        <f t="shared" si="1"/>
        <v>1565.87</v>
      </c>
    </row>
    <row r="62" spans="1:21" ht="22.5" customHeight="1" x14ac:dyDescent="0.2">
      <c r="A62" s="11" t="s">
        <v>24</v>
      </c>
      <c r="B62" s="24" t="s">
        <v>93</v>
      </c>
      <c r="C62" s="25" t="s">
        <v>31</v>
      </c>
      <c r="D62" s="37"/>
      <c r="E62" s="34"/>
      <c r="F62" s="34"/>
      <c r="G62" s="34"/>
      <c r="H62" s="34"/>
      <c r="I62" s="34"/>
      <c r="J62" s="34"/>
      <c r="K62" s="37"/>
      <c r="L62" s="37"/>
      <c r="M62" s="34"/>
      <c r="N62" s="34"/>
      <c r="O62" s="34"/>
      <c r="P62" s="38"/>
      <c r="Q62" s="38"/>
      <c r="R62" s="38"/>
      <c r="S62" s="26">
        <f t="shared" si="0"/>
        <v>0</v>
      </c>
      <c r="T62" s="26">
        <v>2113.9299999999998</v>
      </c>
      <c r="U62" s="27">
        <f t="shared" si="1"/>
        <v>2113.9299999999998</v>
      </c>
    </row>
    <row r="63" spans="1:21" ht="22.5" customHeight="1" x14ac:dyDescent="0.2">
      <c r="A63" s="11" t="s">
        <v>24</v>
      </c>
      <c r="B63" s="24" t="s">
        <v>94</v>
      </c>
      <c r="C63" s="25" t="s">
        <v>37</v>
      </c>
      <c r="D63" s="37"/>
      <c r="E63" s="32">
        <v>150</v>
      </c>
      <c r="F63" s="34"/>
      <c r="G63" s="34"/>
      <c r="H63" s="34"/>
      <c r="I63" s="34"/>
      <c r="J63" s="34"/>
      <c r="K63" s="37"/>
      <c r="L63" s="37"/>
      <c r="M63" s="34"/>
      <c r="N63" s="34"/>
      <c r="O63" s="34"/>
      <c r="P63" s="38"/>
      <c r="Q63" s="38"/>
      <c r="R63" s="38"/>
      <c r="S63" s="26">
        <f t="shared" si="0"/>
        <v>150</v>
      </c>
      <c r="T63" s="26">
        <v>2113.9299999999998</v>
      </c>
      <c r="U63" s="27">
        <f t="shared" si="1"/>
        <v>2263.9299999999998</v>
      </c>
    </row>
    <row r="64" spans="1:21" ht="22.5" customHeight="1" x14ac:dyDescent="0.2">
      <c r="A64" s="11" t="s">
        <v>24</v>
      </c>
      <c r="B64" s="24" t="s">
        <v>95</v>
      </c>
      <c r="C64" s="25" t="s">
        <v>31</v>
      </c>
      <c r="D64" s="37"/>
      <c r="E64" s="34"/>
      <c r="F64" s="34"/>
      <c r="G64" s="34"/>
      <c r="H64" s="34"/>
      <c r="I64" s="34"/>
      <c r="J64" s="39"/>
      <c r="K64" s="37"/>
      <c r="L64" s="37"/>
      <c r="M64" s="34"/>
      <c r="N64" s="34"/>
      <c r="O64" s="34"/>
      <c r="P64" s="38"/>
      <c r="Q64" s="38"/>
      <c r="R64" s="38"/>
      <c r="S64" s="26">
        <f t="shared" si="0"/>
        <v>0</v>
      </c>
      <c r="T64" s="26">
        <v>1585.45</v>
      </c>
      <c r="U64" s="27">
        <f t="shared" si="1"/>
        <v>1585.45</v>
      </c>
    </row>
    <row r="65" spans="1:27" ht="22.5" customHeight="1" x14ac:dyDescent="0.2">
      <c r="A65" s="11" t="s">
        <v>24</v>
      </c>
      <c r="B65" s="24" t="s">
        <v>96</v>
      </c>
      <c r="C65" s="25" t="s">
        <v>31</v>
      </c>
      <c r="D65" s="37"/>
      <c r="E65" s="34"/>
      <c r="F65" s="34"/>
      <c r="G65" s="34"/>
      <c r="H65" s="34"/>
      <c r="I65" s="34"/>
      <c r="J65" s="39"/>
      <c r="K65" s="37"/>
      <c r="L65" s="37"/>
      <c r="M65" s="34"/>
      <c r="N65" s="34"/>
      <c r="O65" s="34"/>
      <c r="P65" s="38"/>
      <c r="Q65" s="38"/>
      <c r="R65" s="38"/>
      <c r="S65" s="26">
        <f t="shared" si="0"/>
        <v>0</v>
      </c>
      <c r="T65" s="26">
        <v>2113.9299999999998</v>
      </c>
      <c r="U65" s="27">
        <f t="shared" si="1"/>
        <v>2113.9299999999998</v>
      </c>
    </row>
    <row r="66" spans="1:27" ht="22.5" customHeight="1" x14ac:dyDescent="0.2">
      <c r="A66" s="11" t="s">
        <v>24</v>
      </c>
      <c r="B66" s="24" t="s">
        <v>97</v>
      </c>
      <c r="C66" s="25" t="s">
        <v>40</v>
      </c>
      <c r="D66" s="37"/>
      <c r="E66" s="34"/>
      <c r="F66" s="34"/>
      <c r="G66" s="34"/>
      <c r="H66" s="34"/>
      <c r="I66" s="34"/>
      <c r="J66" s="34"/>
      <c r="K66" s="37"/>
      <c r="L66" s="37"/>
      <c r="M66" s="34"/>
      <c r="N66" s="34"/>
      <c r="O66" s="34"/>
      <c r="P66" s="38"/>
      <c r="Q66" s="38"/>
      <c r="R66" s="38"/>
      <c r="S66" s="26">
        <f t="shared" si="0"/>
        <v>0</v>
      </c>
      <c r="T66" s="26">
        <v>2348.81</v>
      </c>
      <c r="U66" s="27">
        <f t="shared" si="1"/>
        <v>2348.81</v>
      </c>
    </row>
    <row r="67" spans="1:27" s="41" customFormat="1" ht="22.5" customHeight="1" x14ac:dyDescent="0.2">
      <c r="A67" s="11" t="s">
        <v>24</v>
      </c>
      <c r="B67" s="24" t="s">
        <v>98</v>
      </c>
      <c r="C67" s="25" t="s">
        <v>40</v>
      </c>
      <c r="D67" s="37"/>
      <c r="E67" s="34"/>
      <c r="F67" s="34"/>
      <c r="G67" s="40">
        <v>2000</v>
      </c>
      <c r="H67" s="34"/>
      <c r="I67" s="34"/>
      <c r="J67" s="34"/>
      <c r="K67" s="37"/>
      <c r="L67" s="37"/>
      <c r="M67" s="34"/>
      <c r="N67" s="34"/>
      <c r="O67" s="34"/>
      <c r="P67" s="38"/>
      <c r="Q67" s="38"/>
      <c r="R67" s="38"/>
      <c r="S67" s="26">
        <f t="shared" si="0"/>
        <v>2000</v>
      </c>
      <c r="T67" s="26">
        <v>2348.81</v>
      </c>
      <c r="U67" s="27">
        <f t="shared" si="1"/>
        <v>4348.8099999999995</v>
      </c>
      <c r="W67" s="42"/>
      <c r="X67" s="42"/>
      <c r="Y67" s="42"/>
      <c r="Z67" s="42"/>
      <c r="AA67" s="42"/>
    </row>
    <row r="68" spans="1:27" ht="22.5" customHeight="1" x14ac:dyDescent="0.2">
      <c r="A68" s="11" t="s">
        <v>24</v>
      </c>
      <c r="B68" s="24" t="s">
        <v>99</v>
      </c>
      <c r="C68" s="25" t="s">
        <v>26</v>
      </c>
      <c r="D68" s="37"/>
      <c r="E68" s="34"/>
      <c r="F68" s="34"/>
      <c r="G68" s="34"/>
      <c r="H68" s="34"/>
      <c r="I68" s="34"/>
      <c r="J68" s="34"/>
      <c r="K68" s="37"/>
      <c r="L68" s="37"/>
      <c r="M68" s="34"/>
      <c r="N68" s="34"/>
      <c r="O68" s="34"/>
      <c r="P68" s="38"/>
      <c r="Q68" s="38"/>
      <c r="R68" s="38"/>
      <c r="S68" s="26">
        <f t="shared" si="0"/>
        <v>0</v>
      </c>
      <c r="T68" s="26">
        <v>1911.22</v>
      </c>
      <c r="U68" s="27">
        <f t="shared" si="1"/>
        <v>1911.22</v>
      </c>
    </row>
    <row r="69" spans="1:27" ht="22.5" customHeight="1" x14ac:dyDescent="0.2">
      <c r="A69" s="11" t="s">
        <v>24</v>
      </c>
      <c r="B69" s="24" t="s">
        <v>100</v>
      </c>
      <c r="C69" s="25" t="s">
        <v>28</v>
      </c>
      <c r="D69" s="37"/>
      <c r="E69" s="34"/>
      <c r="F69" s="34"/>
      <c r="G69" s="32">
        <v>2200</v>
      </c>
      <c r="H69" s="34"/>
      <c r="I69" s="34"/>
      <c r="J69" s="34"/>
      <c r="K69" s="37"/>
      <c r="L69" s="37"/>
      <c r="M69" s="34"/>
      <c r="N69" s="34"/>
      <c r="O69" s="34"/>
      <c r="P69" s="38"/>
      <c r="Q69" s="38"/>
      <c r="R69" s="38"/>
      <c r="S69" s="26">
        <f t="shared" ref="S69:S323" si="2">D69+E69+F69+G69+H69+I69+J69+K69+L69+M69+N69+O69+P69+Q69+R69</f>
        <v>2200</v>
      </c>
      <c r="T69" s="26">
        <v>2348.81</v>
      </c>
      <c r="U69" s="27">
        <f t="shared" si="1"/>
        <v>4548.8099999999995</v>
      </c>
    </row>
    <row r="70" spans="1:27" ht="22.5" customHeight="1" x14ac:dyDescent="0.2">
      <c r="A70" s="11" t="s">
        <v>24</v>
      </c>
      <c r="B70" s="24" t="s">
        <v>101</v>
      </c>
      <c r="C70" s="25" t="s">
        <v>28</v>
      </c>
      <c r="D70" s="34"/>
      <c r="E70" s="34"/>
      <c r="F70" s="34"/>
      <c r="G70" s="32">
        <v>2200</v>
      </c>
      <c r="H70" s="34"/>
      <c r="I70" s="34"/>
      <c r="J70" s="34"/>
      <c r="K70" s="34"/>
      <c r="L70" s="34"/>
      <c r="M70" s="34"/>
      <c r="N70" s="34"/>
      <c r="O70" s="32">
        <v>25</v>
      </c>
      <c r="P70" s="38"/>
      <c r="Q70" s="38"/>
      <c r="R70" s="38"/>
      <c r="S70" s="26">
        <f t="shared" si="2"/>
        <v>2225</v>
      </c>
      <c r="T70" s="26">
        <v>2348.81</v>
      </c>
      <c r="U70" s="27">
        <f t="shared" ref="U70:U133" si="3">S70+T70</f>
        <v>4573.8099999999995</v>
      </c>
    </row>
    <row r="71" spans="1:27" ht="22.5" customHeight="1" x14ac:dyDescent="0.2">
      <c r="A71" s="11" t="s">
        <v>24</v>
      </c>
      <c r="B71" s="24" t="s">
        <v>102</v>
      </c>
      <c r="C71" s="43" t="s">
        <v>33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8"/>
      <c r="Q71" s="38"/>
      <c r="R71" s="38"/>
      <c r="S71" s="26">
        <f t="shared" si="2"/>
        <v>0</v>
      </c>
      <c r="T71" s="26">
        <v>2348.81</v>
      </c>
      <c r="U71" s="27">
        <f t="shared" si="3"/>
        <v>2348.81</v>
      </c>
    </row>
    <row r="72" spans="1:27" ht="22.5" customHeight="1" x14ac:dyDescent="0.2">
      <c r="A72" s="11" t="s">
        <v>24</v>
      </c>
      <c r="B72" s="24" t="s">
        <v>103</v>
      </c>
      <c r="C72" s="43" t="s">
        <v>28</v>
      </c>
      <c r="D72" s="34"/>
      <c r="E72" s="34"/>
      <c r="F72" s="34"/>
      <c r="G72" s="32">
        <v>1833.33</v>
      </c>
      <c r="H72" s="34"/>
      <c r="I72" s="34"/>
      <c r="J72" s="34"/>
      <c r="K72" s="34"/>
      <c r="L72" s="34"/>
      <c r="M72" s="34"/>
      <c r="N72" s="34"/>
      <c r="O72" s="34"/>
      <c r="P72" s="44">
        <v>8</v>
      </c>
      <c r="Q72" s="44">
        <v>6</v>
      </c>
      <c r="R72" s="38"/>
      <c r="S72" s="26">
        <f t="shared" si="2"/>
        <v>1847.33</v>
      </c>
      <c r="T72" s="26">
        <v>2348.81</v>
      </c>
      <c r="U72" s="27">
        <f t="shared" si="3"/>
        <v>4196.1399999999994</v>
      </c>
    </row>
    <row r="73" spans="1:27" ht="22.5" customHeight="1" x14ac:dyDescent="0.2">
      <c r="A73" s="11" t="s">
        <v>24</v>
      </c>
      <c r="B73" s="24" t="s">
        <v>104</v>
      </c>
      <c r="C73" s="43" t="s">
        <v>56</v>
      </c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8"/>
      <c r="Q73" s="38"/>
      <c r="R73" s="38"/>
      <c r="S73" s="26">
        <f t="shared" si="2"/>
        <v>0</v>
      </c>
      <c r="T73" s="26">
        <v>2348.81</v>
      </c>
      <c r="U73" s="27">
        <f t="shared" si="3"/>
        <v>2348.81</v>
      </c>
    </row>
    <row r="74" spans="1:27" ht="22.5" customHeight="1" x14ac:dyDescent="0.2">
      <c r="A74" s="11" t="s">
        <v>24</v>
      </c>
      <c r="B74" s="24" t="s">
        <v>105</v>
      </c>
      <c r="C74" s="43" t="s">
        <v>56</v>
      </c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4">
        <v>16</v>
      </c>
      <c r="Q74" s="44">
        <v>480</v>
      </c>
      <c r="R74" s="38"/>
      <c r="S74" s="26">
        <f t="shared" si="2"/>
        <v>496</v>
      </c>
      <c r="T74" s="26">
        <v>2348.81</v>
      </c>
      <c r="U74" s="27">
        <f t="shared" si="3"/>
        <v>2844.81</v>
      </c>
    </row>
    <row r="75" spans="1:27" ht="22.5" customHeight="1" x14ac:dyDescent="0.2">
      <c r="A75" s="11" t="s">
        <v>24</v>
      </c>
      <c r="B75" s="24" t="s">
        <v>106</v>
      </c>
      <c r="C75" s="43" t="s">
        <v>56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8"/>
      <c r="Q75" s="38"/>
      <c r="R75" s="38"/>
      <c r="S75" s="26">
        <f t="shared" si="2"/>
        <v>0</v>
      </c>
      <c r="T75" s="26">
        <v>2348.81</v>
      </c>
      <c r="U75" s="27">
        <f t="shared" si="3"/>
        <v>2348.81</v>
      </c>
    </row>
    <row r="76" spans="1:27" ht="22.5" customHeight="1" x14ac:dyDescent="0.2">
      <c r="A76" s="11" t="s">
        <v>24</v>
      </c>
      <c r="B76" s="24" t="s">
        <v>107</v>
      </c>
      <c r="C76" s="43" t="s">
        <v>28</v>
      </c>
      <c r="D76" s="34"/>
      <c r="E76" s="34"/>
      <c r="F76" s="34"/>
      <c r="G76" s="32">
        <v>1797.27</v>
      </c>
      <c r="H76" s="34"/>
      <c r="I76" s="34"/>
      <c r="J76" s="34"/>
      <c r="K76" s="34"/>
      <c r="L76" s="34"/>
      <c r="M76" s="34"/>
      <c r="N76" s="34"/>
      <c r="O76" s="39"/>
      <c r="P76" s="38"/>
      <c r="Q76" s="38"/>
      <c r="R76" s="38"/>
      <c r="S76" s="26">
        <f t="shared" si="2"/>
        <v>1797.27</v>
      </c>
      <c r="T76" s="26">
        <v>2155.7600000000002</v>
      </c>
      <c r="U76" s="27">
        <f t="shared" si="3"/>
        <v>3953.03</v>
      </c>
    </row>
    <row r="77" spans="1:27" ht="22.5" customHeight="1" x14ac:dyDescent="0.2">
      <c r="A77" s="11" t="s">
        <v>24</v>
      </c>
      <c r="B77" s="24" t="s">
        <v>108</v>
      </c>
      <c r="C77" s="43" t="s">
        <v>35</v>
      </c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9"/>
      <c r="P77" s="38"/>
      <c r="Q77" s="38"/>
      <c r="R77" s="38"/>
      <c r="S77" s="26">
        <f t="shared" si="2"/>
        <v>0</v>
      </c>
      <c r="T77" s="26">
        <v>2113.9299999999998</v>
      </c>
      <c r="U77" s="27">
        <f t="shared" si="3"/>
        <v>2113.9299999999998</v>
      </c>
    </row>
    <row r="78" spans="1:27" ht="22.5" customHeight="1" x14ac:dyDescent="0.2">
      <c r="A78" s="11" t="s">
        <v>24</v>
      </c>
      <c r="B78" s="24" t="s">
        <v>109</v>
      </c>
      <c r="C78" s="43" t="s">
        <v>26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9"/>
      <c r="P78" s="38"/>
      <c r="Q78" s="38"/>
      <c r="R78" s="38"/>
      <c r="S78" s="26">
        <f t="shared" si="2"/>
        <v>0</v>
      </c>
      <c r="T78" s="26">
        <v>2113.9299999999998</v>
      </c>
      <c r="U78" s="27">
        <f t="shared" si="3"/>
        <v>2113.9299999999998</v>
      </c>
    </row>
    <row r="79" spans="1:27" ht="22.5" customHeight="1" x14ac:dyDescent="0.2">
      <c r="A79" s="11" t="s">
        <v>24</v>
      </c>
      <c r="B79" s="24" t="s">
        <v>110</v>
      </c>
      <c r="C79" s="43" t="s">
        <v>33</v>
      </c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8"/>
      <c r="Q79" s="38"/>
      <c r="R79" s="38"/>
      <c r="S79" s="26">
        <f t="shared" si="2"/>
        <v>0</v>
      </c>
      <c r="T79" s="26">
        <v>2348.81</v>
      </c>
      <c r="U79" s="27">
        <f t="shared" si="3"/>
        <v>2348.81</v>
      </c>
    </row>
    <row r="80" spans="1:27" ht="22.5" customHeight="1" x14ac:dyDescent="0.2">
      <c r="A80" s="11" t="s">
        <v>24</v>
      </c>
      <c r="B80" s="24" t="s">
        <v>111</v>
      </c>
      <c r="C80" s="43" t="s">
        <v>40</v>
      </c>
      <c r="D80" s="32">
        <v>636</v>
      </c>
      <c r="E80" s="34"/>
      <c r="F80" s="34"/>
      <c r="G80" s="32">
        <v>2200</v>
      </c>
      <c r="H80" s="34"/>
      <c r="I80" s="34"/>
      <c r="J80" s="34"/>
      <c r="K80" s="34"/>
      <c r="L80" s="34"/>
      <c r="M80" s="34"/>
      <c r="N80" s="34"/>
      <c r="O80" s="34"/>
      <c r="P80" s="38"/>
      <c r="Q80" s="38"/>
      <c r="R80" s="38"/>
      <c r="S80" s="26">
        <f t="shared" si="2"/>
        <v>2836</v>
      </c>
      <c r="T80" s="26">
        <v>2348.81</v>
      </c>
      <c r="U80" s="27">
        <f t="shared" si="3"/>
        <v>5184.8099999999995</v>
      </c>
    </row>
    <row r="81" spans="1:21" ht="22.5" customHeight="1" x14ac:dyDescent="0.2">
      <c r="A81" s="11" t="s">
        <v>24</v>
      </c>
      <c r="B81" s="24" t="s">
        <v>112</v>
      </c>
      <c r="C81" s="43" t="s">
        <v>28</v>
      </c>
      <c r="D81" s="32">
        <v>606</v>
      </c>
      <c r="E81" s="34"/>
      <c r="F81" s="34"/>
      <c r="G81" s="34"/>
      <c r="H81" s="34"/>
      <c r="I81" s="34"/>
      <c r="J81" s="34"/>
      <c r="K81" s="32">
        <v>150</v>
      </c>
      <c r="L81" s="34"/>
      <c r="M81" s="34"/>
      <c r="N81" s="34"/>
      <c r="O81" s="34"/>
      <c r="P81" s="38"/>
      <c r="Q81" s="38"/>
      <c r="R81" s="38"/>
      <c r="S81" s="26">
        <f t="shared" si="2"/>
        <v>756</v>
      </c>
      <c r="T81" s="26">
        <v>2348.81</v>
      </c>
      <c r="U81" s="27">
        <f t="shared" si="3"/>
        <v>3104.81</v>
      </c>
    </row>
    <row r="82" spans="1:21" ht="22.5" customHeight="1" x14ac:dyDescent="0.2">
      <c r="A82" s="11" t="s">
        <v>24</v>
      </c>
      <c r="B82" s="24" t="s">
        <v>113</v>
      </c>
      <c r="C82" s="43" t="s">
        <v>31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8"/>
      <c r="Q82" s="38"/>
      <c r="R82" s="38"/>
      <c r="S82" s="26">
        <f t="shared" si="2"/>
        <v>0</v>
      </c>
      <c r="T82" s="26">
        <v>2113.9299999999998</v>
      </c>
      <c r="U82" s="27">
        <f t="shared" si="3"/>
        <v>2113.9299999999998</v>
      </c>
    </row>
    <row r="83" spans="1:21" ht="22.5" customHeight="1" x14ac:dyDescent="0.2">
      <c r="A83" s="11" t="s">
        <v>24</v>
      </c>
      <c r="B83" s="24" t="s">
        <v>114</v>
      </c>
      <c r="C83" s="43" t="s">
        <v>33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8"/>
      <c r="Q83" s="38"/>
      <c r="R83" s="38"/>
      <c r="S83" s="26">
        <f t="shared" si="2"/>
        <v>0</v>
      </c>
      <c r="T83" s="26">
        <v>2348.81</v>
      </c>
      <c r="U83" s="27">
        <f t="shared" si="3"/>
        <v>2348.81</v>
      </c>
    </row>
    <row r="84" spans="1:21" ht="22.5" customHeight="1" x14ac:dyDescent="0.2">
      <c r="A84" s="11" t="s">
        <v>24</v>
      </c>
      <c r="B84" s="24" t="s">
        <v>115</v>
      </c>
      <c r="C84" s="43" t="s">
        <v>31</v>
      </c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8"/>
      <c r="Q84" s="44">
        <v>42</v>
      </c>
      <c r="R84" s="38"/>
      <c r="S84" s="26">
        <f t="shared" si="2"/>
        <v>42</v>
      </c>
      <c r="T84" s="26">
        <v>2113.9299999999998</v>
      </c>
      <c r="U84" s="27">
        <f t="shared" si="3"/>
        <v>2155.9299999999998</v>
      </c>
    </row>
    <row r="85" spans="1:21" ht="22.5" customHeight="1" x14ac:dyDescent="0.2">
      <c r="A85" s="11" t="s">
        <v>24</v>
      </c>
      <c r="B85" s="24" t="s">
        <v>116</v>
      </c>
      <c r="C85" s="43" t="s">
        <v>31</v>
      </c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8"/>
      <c r="Q85" s="38"/>
      <c r="R85" s="38"/>
      <c r="S85" s="26">
        <f t="shared" si="2"/>
        <v>0</v>
      </c>
      <c r="T85" s="26">
        <v>2113.9299999999998</v>
      </c>
      <c r="U85" s="27">
        <f t="shared" si="3"/>
        <v>2113.9299999999998</v>
      </c>
    </row>
    <row r="86" spans="1:21" ht="22.5" customHeight="1" x14ac:dyDescent="0.2">
      <c r="A86" s="11" t="s">
        <v>24</v>
      </c>
      <c r="B86" s="24" t="s">
        <v>117</v>
      </c>
      <c r="C86" s="43" t="s">
        <v>31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8"/>
      <c r="Q86" s="38"/>
      <c r="R86" s="38"/>
      <c r="S86" s="26">
        <f t="shared" si="2"/>
        <v>0</v>
      </c>
      <c r="T86" s="26">
        <v>2113.9299999999998</v>
      </c>
      <c r="U86" s="27">
        <f t="shared" si="3"/>
        <v>2113.9299999999998</v>
      </c>
    </row>
    <row r="87" spans="1:21" ht="22.5" customHeight="1" x14ac:dyDescent="0.2">
      <c r="A87" s="11" t="s">
        <v>24</v>
      </c>
      <c r="B87" s="24" t="s">
        <v>118</v>
      </c>
      <c r="C87" s="43" t="s">
        <v>31</v>
      </c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8"/>
      <c r="Q87" s="38"/>
      <c r="R87" s="38"/>
      <c r="S87" s="26">
        <f t="shared" si="2"/>
        <v>0</v>
      </c>
      <c r="T87" s="26">
        <v>1615.85</v>
      </c>
      <c r="U87" s="27">
        <f t="shared" si="3"/>
        <v>1615.85</v>
      </c>
    </row>
    <row r="88" spans="1:21" ht="22.5" customHeight="1" x14ac:dyDescent="0.2">
      <c r="A88" s="11" t="s">
        <v>24</v>
      </c>
      <c r="B88" s="24" t="s">
        <v>119</v>
      </c>
      <c r="C88" s="43" t="s">
        <v>28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44">
        <v>4</v>
      </c>
      <c r="Q88" s="44">
        <v>12</v>
      </c>
      <c r="R88" s="38"/>
      <c r="S88" s="26">
        <f t="shared" si="2"/>
        <v>16</v>
      </c>
      <c r="T88" s="26">
        <v>2348.81</v>
      </c>
      <c r="U88" s="27">
        <f t="shared" si="3"/>
        <v>2364.81</v>
      </c>
    </row>
    <row r="89" spans="1:21" ht="22.5" customHeight="1" x14ac:dyDescent="0.2">
      <c r="A89" s="11" t="s">
        <v>24</v>
      </c>
      <c r="B89" s="24" t="s">
        <v>120</v>
      </c>
      <c r="C89" s="43" t="s">
        <v>28</v>
      </c>
      <c r="D89" s="34"/>
      <c r="E89" s="32">
        <v>1200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8"/>
      <c r="Q89" s="38"/>
      <c r="R89" s="38"/>
      <c r="S89" s="26">
        <f t="shared" si="2"/>
        <v>1200</v>
      </c>
      <c r="T89" s="26">
        <v>2348.81</v>
      </c>
      <c r="U89" s="27">
        <f t="shared" si="3"/>
        <v>3548.81</v>
      </c>
    </row>
    <row r="90" spans="1:21" ht="22.5" customHeight="1" x14ac:dyDescent="0.2">
      <c r="A90" s="11" t="s">
        <v>24</v>
      </c>
      <c r="B90" s="24" t="s">
        <v>121</v>
      </c>
      <c r="C90" s="43" t="s">
        <v>31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8"/>
      <c r="Q90" s="38"/>
      <c r="R90" s="38"/>
      <c r="S90" s="26">
        <f t="shared" si="2"/>
        <v>0</v>
      </c>
      <c r="T90" s="26">
        <v>2113.9299999999998</v>
      </c>
      <c r="U90" s="27">
        <f t="shared" si="3"/>
        <v>2113.9299999999998</v>
      </c>
    </row>
    <row r="91" spans="1:21" ht="22.5" customHeight="1" x14ac:dyDescent="0.2">
      <c r="A91" s="11" t="s">
        <v>24</v>
      </c>
      <c r="B91" s="24" t="s">
        <v>122</v>
      </c>
      <c r="C91" s="43" t="s">
        <v>37</v>
      </c>
      <c r="D91" s="34"/>
      <c r="E91" s="32">
        <v>1200</v>
      </c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8"/>
      <c r="Q91" s="38"/>
      <c r="R91" s="38"/>
      <c r="S91" s="26">
        <f t="shared" si="2"/>
        <v>1200</v>
      </c>
      <c r="T91" s="26">
        <v>2113.9299999999998</v>
      </c>
      <c r="U91" s="27">
        <f t="shared" si="3"/>
        <v>3313.93</v>
      </c>
    </row>
    <row r="92" spans="1:21" ht="22.5" customHeight="1" x14ac:dyDescent="0.2">
      <c r="A92" s="11" t="s">
        <v>24</v>
      </c>
      <c r="B92" s="24" t="s">
        <v>123</v>
      </c>
      <c r="C92" s="43" t="s">
        <v>26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8"/>
      <c r="Q92" s="38"/>
      <c r="R92" s="38"/>
      <c r="S92" s="26">
        <f t="shared" si="2"/>
        <v>0</v>
      </c>
      <c r="T92" s="26">
        <v>1760.64</v>
      </c>
      <c r="U92" s="27">
        <f t="shared" si="3"/>
        <v>1760.64</v>
      </c>
    </row>
    <row r="93" spans="1:21" ht="22.5" customHeight="1" x14ac:dyDescent="0.2">
      <c r="A93" s="11" t="s">
        <v>24</v>
      </c>
      <c r="B93" s="24" t="s">
        <v>124</v>
      </c>
      <c r="C93" s="43" t="s">
        <v>37</v>
      </c>
      <c r="D93" s="34"/>
      <c r="E93" s="32">
        <v>1200</v>
      </c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8"/>
      <c r="Q93" s="38"/>
      <c r="R93" s="38"/>
      <c r="S93" s="26">
        <f t="shared" si="2"/>
        <v>1200</v>
      </c>
      <c r="T93" s="26">
        <v>2113.9299999999998</v>
      </c>
      <c r="U93" s="27">
        <f t="shared" si="3"/>
        <v>3313.93</v>
      </c>
    </row>
    <row r="94" spans="1:21" ht="22.5" customHeight="1" x14ac:dyDescent="0.2">
      <c r="A94" s="11" t="s">
        <v>24</v>
      </c>
      <c r="B94" s="24" t="s">
        <v>125</v>
      </c>
      <c r="C94" s="43" t="s">
        <v>31</v>
      </c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4">
        <v>4</v>
      </c>
      <c r="Q94" s="44">
        <v>240</v>
      </c>
      <c r="R94" s="38"/>
      <c r="S94" s="26">
        <f t="shared" si="2"/>
        <v>244</v>
      </c>
      <c r="T94" s="26">
        <v>2113.9299999999998</v>
      </c>
      <c r="U94" s="27">
        <f t="shared" si="3"/>
        <v>2357.9299999999998</v>
      </c>
    </row>
    <row r="95" spans="1:21" ht="22.5" customHeight="1" x14ac:dyDescent="0.2">
      <c r="A95" s="11" t="s">
        <v>24</v>
      </c>
      <c r="B95" s="24" t="s">
        <v>126</v>
      </c>
      <c r="C95" s="43" t="s">
        <v>26</v>
      </c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8"/>
      <c r="Q95" s="38"/>
      <c r="R95" s="38"/>
      <c r="S95" s="26">
        <f t="shared" si="2"/>
        <v>0</v>
      </c>
      <c r="T95" s="26">
        <v>179.54</v>
      </c>
      <c r="U95" s="27">
        <f t="shared" si="3"/>
        <v>179.54</v>
      </c>
    </row>
    <row r="96" spans="1:21" ht="22.5" customHeight="1" x14ac:dyDescent="0.2">
      <c r="A96" s="11" t="s">
        <v>24</v>
      </c>
      <c r="B96" s="24" t="s">
        <v>127</v>
      </c>
      <c r="C96" s="43" t="s">
        <v>31</v>
      </c>
      <c r="D96" s="32">
        <v>480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8"/>
      <c r="Q96" s="38"/>
      <c r="R96" s="38"/>
      <c r="S96" s="26">
        <f t="shared" si="2"/>
        <v>480</v>
      </c>
      <c r="T96" s="26">
        <v>1056.96</v>
      </c>
      <c r="U96" s="27">
        <f t="shared" si="3"/>
        <v>1536.96</v>
      </c>
    </row>
    <row r="97" spans="1:22" ht="22.5" customHeight="1" x14ac:dyDescent="0.2">
      <c r="A97" s="11" t="s">
        <v>24</v>
      </c>
      <c r="B97" s="24" t="s">
        <v>128</v>
      </c>
      <c r="C97" s="43" t="s">
        <v>37</v>
      </c>
      <c r="D97" s="34"/>
      <c r="E97" s="32">
        <v>1200</v>
      </c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8"/>
      <c r="Q97" s="38"/>
      <c r="R97" s="38"/>
      <c r="S97" s="26">
        <f t="shared" si="2"/>
        <v>1200</v>
      </c>
      <c r="T97" s="26">
        <v>2113.9299999999998</v>
      </c>
      <c r="U97" s="27">
        <f t="shared" si="3"/>
        <v>3313.93</v>
      </c>
    </row>
    <row r="98" spans="1:22" ht="22.5" customHeight="1" x14ac:dyDescent="0.2">
      <c r="A98" s="11" t="s">
        <v>24</v>
      </c>
      <c r="B98" s="24" t="s">
        <v>129</v>
      </c>
      <c r="C98" s="43" t="s">
        <v>37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8"/>
      <c r="Q98" s="38"/>
      <c r="R98" s="38"/>
      <c r="S98" s="26">
        <f t="shared" si="2"/>
        <v>0</v>
      </c>
      <c r="T98" s="26">
        <v>1615.85</v>
      </c>
      <c r="U98" s="27">
        <f t="shared" si="3"/>
        <v>1615.85</v>
      </c>
    </row>
    <row r="99" spans="1:22" ht="22.5" customHeight="1" x14ac:dyDescent="0.2">
      <c r="A99" s="11" t="s">
        <v>24</v>
      </c>
      <c r="B99" s="24" t="s">
        <v>130</v>
      </c>
      <c r="C99" s="43" t="s">
        <v>28</v>
      </c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4">
        <v>36</v>
      </c>
      <c r="Q99" s="44">
        <v>78</v>
      </c>
      <c r="R99" s="38"/>
      <c r="S99" s="26">
        <f t="shared" si="2"/>
        <v>114</v>
      </c>
      <c r="T99" s="26">
        <v>2348.81</v>
      </c>
      <c r="U99" s="27">
        <f t="shared" si="3"/>
        <v>2462.81</v>
      </c>
    </row>
    <row r="100" spans="1:22" ht="22.5" customHeight="1" x14ac:dyDescent="0.2">
      <c r="A100" s="11" t="s">
        <v>24</v>
      </c>
      <c r="B100" s="24" t="s">
        <v>131</v>
      </c>
      <c r="C100" s="43" t="s">
        <v>28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8"/>
      <c r="Q100" s="38"/>
      <c r="R100" s="38"/>
      <c r="S100" s="26">
        <f t="shared" si="2"/>
        <v>0</v>
      </c>
      <c r="T100" s="26">
        <v>2348.81</v>
      </c>
      <c r="U100" s="27">
        <f t="shared" si="3"/>
        <v>2348.81</v>
      </c>
    </row>
    <row r="101" spans="1:22" ht="22.5" customHeight="1" x14ac:dyDescent="0.2">
      <c r="A101" s="11" t="s">
        <v>24</v>
      </c>
      <c r="B101" s="24" t="s">
        <v>132</v>
      </c>
      <c r="C101" s="43" t="s">
        <v>28</v>
      </c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8"/>
      <c r="Q101" s="38"/>
      <c r="R101" s="38"/>
      <c r="S101" s="26">
        <f t="shared" si="2"/>
        <v>0</v>
      </c>
      <c r="T101" s="26">
        <v>2348.81</v>
      </c>
      <c r="U101" s="27">
        <f t="shared" si="3"/>
        <v>2348.81</v>
      </c>
    </row>
    <row r="102" spans="1:22" ht="22.5" customHeight="1" x14ac:dyDescent="0.2">
      <c r="A102" s="11" t="s">
        <v>24</v>
      </c>
      <c r="B102" s="24" t="s">
        <v>133</v>
      </c>
      <c r="C102" s="43" t="s">
        <v>28</v>
      </c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8"/>
      <c r="Q102" s="44">
        <v>30</v>
      </c>
      <c r="R102" s="38"/>
      <c r="S102" s="26">
        <f t="shared" si="2"/>
        <v>30</v>
      </c>
      <c r="T102" s="26">
        <v>1872.61</v>
      </c>
      <c r="U102" s="27">
        <f t="shared" si="3"/>
        <v>1902.61</v>
      </c>
    </row>
    <row r="103" spans="1:22" ht="22.5" customHeight="1" x14ac:dyDescent="0.2">
      <c r="A103" s="11" t="s">
        <v>24</v>
      </c>
      <c r="B103" s="24" t="s">
        <v>134</v>
      </c>
      <c r="C103" s="43" t="s">
        <v>31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8"/>
      <c r="Q103" s="38"/>
      <c r="R103" s="38"/>
      <c r="S103" s="26">
        <f t="shared" si="2"/>
        <v>0</v>
      </c>
      <c r="T103" s="26">
        <v>2113.9299999999998</v>
      </c>
      <c r="U103" s="27">
        <f t="shared" si="3"/>
        <v>2113.9299999999998</v>
      </c>
    </row>
    <row r="104" spans="1:22" ht="22.5" customHeight="1" x14ac:dyDescent="0.2">
      <c r="A104" s="11" t="s">
        <v>24</v>
      </c>
      <c r="B104" s="24" t="s">
        <v>135</v>
      </c>
      <c r="C104" s="43" t="s">
        <v>26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8"/>
      <c r="Q104" s="38"/>
      <c r="R104" s="38"/>
      <c r="S104" s="26">
        <f t="shared" si="2"/>
        <v>0</v>
      </c>
      <c r="T104" s="26">
        <v>1760.64</v>
      </c>
      <c r="U104" s="27">
        <f t="shared" si="3"/>
        <v>1760.64</v>
      </c>
    </row>
    <row r="105" spans="1:22" ht="22.5" customHeight="1" x14ac:dyDescent="0.2">
      <c r="A105" s="11" t="s">
        <v>24</v>
      </c>
      <c r="B105" s="24" t="s">
        <v>136</v>
      </c>
      <c r="C105" s="43" t="s">
        <v>28</v>
      </c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8"/>
      <c r="Q105" s="38"/>
      <c r="R105" s="38"/>
      <c r="S105" s="26">
        <f t="shared" si="2"/>
        <v>0</v>
      </c>
      <c r="T105" s="26">
        <v>2348.81</v>
      </c>
      <c r="U105" s="27">
        <f t="shared" si="3"/>
        <v>2348.81</v>
      </c>
    </row>
    <row r="106" spans="1:22" ht="22.5" customHeight="1" x14ac:dyDescent="0.2">
      <c r="A106" s="11" t="s">
        <v>24</v>
      </c>
      <c r="B106" s="24" t="s">
        <v>137</v>
      </c>
      <c r="C106" s="43" t="s">
        <v>28</v>
      </c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8"/>
      <c r="Q106" s="44">
        <v>18</v>
      </c>
      <c r="R106" s="38"/>
      <c r="S106" s="26">
        <f t="shared" si="2"/>
        <v>18</v>
      </c>
      <c r="T106" s="26">
        <v>2348.81</v>
      </c>
      <c r="U106" s="27">
        <f t="shared" si="3"/>
        <v>2366.81</v>
      </c>
    </row>
    <row r="107" spans="1:22" ht="22.5" customHeight="1" x14ac:dyDescent="0.2">
      <c r="A107" s="11" t="s">
        <v>24</v>
      </c>
      <c r="B107" s="24" t="s">
        <v>138</v>
      </c>
      <c r="C107" s="43" t="s">
        <v>26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8"/>
      <c r="Q107" s="38"/>
      <c r="R107" s="38"/>
      <c r="S107" s="26">
        <f t="shared" si="2"/>
        <v>0</v>
      </c>
      <c r="T107" s="26">
        <v>2113.9299999999998</v>
      </c>
      <c r="U107" s="27">
        <f t="shared" si="3"/>
        <v>2113.9299999999998</v>
      </c>
    </row>
    <row r="108" spans="1:22" ht="22.5" customHeight="1" x14ac:dyDescent="0.2">
      <c r="A108" s="11" t="s">
        <v>24</v>
      </c>
      <c r="B108" s="24" t="s">
        <v>139</v>
      </c>
      <c r="C108" s="43" t="s">
        <v>31</v>
      </c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8"/>
      <c r="Q108" s="38"/>
      <c r="R108" s="38"/>
      <c r="S108" s="26">
        <f t="shared" si="2"/>
        <v>0</v>
      </c>
      <c r="T108" s="26">
        <v>2113.9299999999998</v>
      </c>
      <c r="U108" s="27">
        <f t="shared" si="3"/>
        <v>2113.9299999999998</v>
      </c>
    </row>
    <row r="109" spans="1:22" s="29" customFormat="1" ht="22.5" customHeight="1" x14ac:dyDescent="0.2">
      <c r="A109" s="11" t="s">
        <v>24</v>
      </c>
      <c r="B109" s="24" t="s">
        <v>140</v>
      </c>
      <c r="C109" s="43" t="s">
        <v>76</v>
      </c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8"/>
      <c r="Q109" s="38"/>
      <c r="R109" s="38"/>
      <c r="S109" s="26">
        <f t="shared" si="2"/>
        <v>0</v>
      </c>
      <c r="T109" s="26">
        <v>2348.81</v>
      </c>
      <c r="U109" s="27">
        <f t="shared" si="3"/>
        <v>2348.81</v>
      </c>
      <c r="V109" s="23"/>
    </row>
    <row r="110" spans="1:22" s="29" customFormat="1" ht="22.5" customHeight="1" x14ac:dyDescent="0.2">
      <c r="A110" s="11" t="s">
        <v>24</v>
      </c>
      <c r="B110" s="24" t="s">
        <v>141</v>
      </c>
      <c r="C110" s="43" t="s">
        <v>40</v>
      </c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8"/>
      <c r="Q110" s="38"/>
      <c r="R110" s="38"/>
      <c r="S110" s="26">
        <f t="shared" si="2"/>
        <v>0</v>
      </c>
      <c r="T110" s="26">
        <v>2348.81</v>
      </c>
      <c r="U110" s="27">
        <f t="shared" si="3"/>
        <v>2348.81</v>
      </c>
      <c r="V110" s="23"/>
    </row>
    <row r="111" spans="1:22" s="29" customFormat="1" ht="22.5" customHeight="1" x14ac:dyDescent="0.2">
      <c r="A111" s="11" t="s">
        <v>24</v>
      </c>
      <c r="B111" s="24" t="s">
        <v>142</v>
      </c>
      <c r="C111" s="43" t="s">
        <v>40</v>
      </c>
      <c r="D111" s="34"/>
      <c r="E111" s="34"/>
      <c r="F111" s="34"/>
      <c r="G111" s="32">
        <v>2200</v>
      </c>
      <c r="H111" s="34"/>
      <c r="I111" s="34"/>
      <c r="J111" s="34"/>
      <c r="K111" s="34"/>
      <c r="L111" s="34"/>
      <c r="M111" s="34"/>
      <c r="N111" s="34"/>
      <c r="O111" s="34"/>
      <c r="P111" s="38"/>
      <c r="Q111" s="38"/>
      <c r="R111" s="38"/>
      <c r="S111" s="26">
        <f t="shared" si="2"/>
        <v>2200</v>
      </c>
      <c r="T111" s="26">
        <v>2348.81</v>
      </c>
      <c r="U111" s="27">
        <f t="shared" si="3"/>
        <v>4548.8099999999995</v>
      </c>
      <c r="V111" s="23"/>
    </row>
    <row r="112" spans="1:22" s="29" customFormat="1" ht="22.5" customHeight="1" x14ac:dyDescent="0.2">
      <c r="A112" s="11" t="s">
        <v>24</v>
      </c>
      <c r="B112" s="24" t="s">
        <v>143</v>
      </c>
      <c r="C112" s="43" t="s">
        <v>33</v>
      </c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4">
        <v>32</v>
      </c>
      <c r="Q112" s="44">
        <v>480</v>
      </c>
      <c r="R112" s="38"/>
      <c r="S112" s="26">
        <f t="shared" si="2"/>
        <v>512</v>
      </c>
      <c r="T112" s="26">
        <v>2348.81</v>
      </c>
      <c r="U112" s="27">
        <f t="shared" si="3"/>
        <v>2860.81</v>
      </c>
      <c r="V112" s="23"/>
    </row>
    <row r="113" spans="1:22" s="29" customFormat="1" ht="22.5" customHeight="1" x14ac:dyDescent="0.2">
      <c r="A113" s="11" t="s">
        <v>24</v>
      </c>
      <c r="B113" s="24" t="s">
        <v>144</v>
      </c>
      <c r="C113" s="43" t="s">
        <v>56</v>
      </c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8"/>
      <c r="Q113" s="38"/>
      <c r="R113" s="38"/>
      <c r="S113" s="26">
        <f t="shared" si="2"/>
        <v>0</v>
      </c>
      <c r="T113" s="26">
        <v>2348.81</v>
      </c>
      <c r="U113" s="27">
        <f t="shared" si="3"/>
        <v>2348.81</v>
      </c>
      <c r="V113" s="23"/>
    </row>
    <row r="114" spans="1:22" s="29" customFormat="1" ht="22.5" customHeight="1" x14ac:dyDescent="0.2">
      <c r="A114" s="11" t="s">
        <v>24</v>
      </c>
      <c r="B114" s="24" t="s">
        <v>145</v>
      </c>
      <c r="C114" s="43" t="s">
        <v>56</v>
      </c>
      <c r="D114" s="34"/>
      <c r="E114" s="32">
        <v>1200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8"/>
      <c r="S114" s="26">
        <f t="shared" si="2"/>
        <v>1200</v>
      </c>
      <c r="T114" s="26">
        <v>2348.81</v>
      </c>
      <c r="U114" s="27">
        <f t="shared" si="3"/>
        <v>3548.81</v>
      </c>
      <c r="V114" s="23"/>
    </row>
    <row r="115" spans="1:22" ht="22.5" customHeight="1" x14ac:dyDescent="0.2">
      <c r="A115" s="45" t="s">
        <v>146</v>
      </c>
      <c r="B115" s="24" t="s">
        <v>147</v>
      </c>
      <c r="C115" s="43" t="s">
        <v>28</v>
      </c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2">
        <v>44</v>
      </c>
      <c r="Q115" s="32">
        <v>78</v>
      </c>
      <c r="R115" s="38"/>
      <c r="S115" s="26">
        <f t="shared" si="2"/>
        <v>122</v>
      </c>
      <c r="T115" s="26">
        <v>2381.73</v>
      </c>
      <c r="U115" s="27">
        <f t="shared" si="3"/>
        <v>2503.73</v>
      </c>
    </row>
    <row r="116" spans="1:22" ht="22.5" customHeight="1" x14ac:dyDescent="0.2">
      <c r="A116" s="45" t="s">
        <v>146</v>
      </c>
      <c r="B116" s="24" t="s">
        <v>148</v>
      </c>
      <c r="C116" s="43" t="s">
        <v>26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8"/>
      <c r="S116" s="26">
        <f t="shared" si="2"/>
        <v>0</v>
      </c>
      <c r="T116" s="26">
        <v>2143.56</v>
      </c>
      <c r="U116" s="27">
        <f t="shared" si="3"/>
        <v>2143.56</v>
      </c>
    </row>
    <row r="117" spans="1:22" ht="22.5" customHeight="1" x14ac:dyDescent="0.2">
      <c r="A117" s="45" t="s">
        <v>146</v>
      </c>
      <c r="B117" s="24" t="s">
        <v>149</v>
      </c>
      <c r="C117" s="43" t="s">
        <v>31</v>
      </c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2">
        <v>100</v>
      </c>
      <c r="Q117" s="32">
        <v>354</v>
      </c>
      <c r="R117" s="38"/>
      <c r="S117" s="26">
        <f t="shared" si="2"/>
        <v>454</v>
      </c>
      <c r="T117" s="26">
        <v>2143.56</v>
      </c>
      <c r="U117" s="27">
        <f t="shared" si="3"/>
        <v>2597.56</v>
      </c>
    </row>
    <row r="118" spans="1:22" ht="22.5" customHeight="1" x14ac:dyDescent="0.2">
      <c r="A118" s="45" t="s">
        <v>146</v>
      </c>
      <c r="B118" s="24" t="s">
        <v>150</v>
      </c>
      <c r="C118" s="43" t="s">
        <v>76</v>
      </c>
      <c r="D118" s="34"/>
      <c r="E118" s="34"/>
      <c r="F118" s="34"/>
      <c r="G118" s="34"/>
      <c r="H118" s="34"/>
      <c r="I118" s="34"/>
      <c r="J118" s="32">
        <v>500</v>
      </c>
      <c r="K118" s="34"/>
      <c r="L118" s="34"/>
      <c r="M118" s="34"/>
      <c r="N118" s="34"/>
      <c r="O118" s="34"/>
      <c r="P118" s="34"/>
      <c r="Q118" s="32">
        <v>6</v>
      </c>
      <c r="R118" s="38"/>
      <c r="S118" s="26">
        <f t="shared" si="2"/>
        <v>506</v>
      </c>
      <c r="T118" s="26">
        <v>2381.73</v>
      </c>
      <c r="U118" s="27">
        <f t="shared" si="3"/>
        <v>2887.73</v>
      </c>
    </row>
    <row r="119" spans="1:22" ht="22.5" customHeight="1" x14ac:dyDescent="0.2">
      <c r="A119" s="45" t="s">
        <v>146</v>
      </c>
      <c r="B119" s="24" t="s">
        <v>151</v>
      </c>
      <c r="C119" s="43" t="s">
        <v>76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2">
        <v>80</v>
      </c>
      <c r="Q119" s="32">
        <v>480</v>
      </c>
      <c r="R119" s="38"/>
      <c r="S119" s="26">
        <f t="shared" si="2"/>
        <v>560</v>
      </c>
      <c r="T119" s="26">
        <v>2381.73</v>
      </c>
      <c r="U119" s="27">
        <f t="shared" si="3"/>
        <v>2941.73</v>
      </c>
    </row>
    <row r="120" spans="1:22" ht="22.5" customHeight="1" x14ac:dyDescent="0.2">
      <c r="A120" s="45" t="s">
        <v>146</v>
      </c>
      <c r="B120" s="24" t="s">
        <v>152</v>
      </c>
      <c r="C120" s="43" t="s">
        <v>31</v>
      </c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2">
        <v>140</v>
      </c>
      <c r="Q120" s="32">
        <v>348</v>
      </c>
      <c r="R120" s="38"/>
      <c r="S120" s="26">
        <f t="shared" si="2"/>
        <v>488</v>
      </c>
      <c r="T120" s="26">
        <v>2143.56</v>
      </c>
      <c r="U120" s="27">
        <f t="shared" si="3"/>
        <v>2631.56</v>
      </c>
    </row>
    <row r="121" spans="1:22" ht="22.5" customHeight="1" x14ac:dyDescent="0.2">
      <c r="A121" s="45" t="s">
        <v>146</v>
      </c>
      <c r="B121" s="24" t="s">
        <v>153</v>
      </c>
      <c r="C121" s="43" t="s">
        <v>31</v>
      </c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2">
        <v>168</v>
      </c>
      <c r="Q121" s="32">
        <v>462</v>
      </c>
      <c r="R121" s="38"/>
      <c r="S121" s="26">
        <f t="shared" si="2"/>
        <v>630</v>
      </c>
      <c r="T121" s="26">
        <v>2143.56</v>
      </c>
      <c r="U121" s="27">
        <f t="shared" si="3"/>
        <v>2773.56</v>
      </c>
    </row>
    <row r="122" spans="1:22" ht="22.5" customHeight="1" x14ac:dyDescent="0.2">
      <c r="A122" s="45" t="s">
        <v>146</v>
      </c>
      <c r="B122" s="24" t="s">
        <v>154</v>
      </c>
      <c r="C122" s="43" t="s">
        <v>28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8"/>
      <c r="S122" s="26">
        <f t="shared" si="2"/>
        <v>0</v>
      </c>
      <c r="T122" s="26">
        <v>2381.73</v>
      </c>
      <c r="U122" s="27">
        <f t="shared" si="3"/>
        <v>2381.73</v>
      </c>
    </row>
    <row r="123" spans="1:22" ht="22.5" customHeight="1" x14ac:dyDescent="0.2">
      <c r="A123" s="45" t="s">
        <v>146</v>
      </c>
      <c r="B123" s="24" t="s">
        <v>155</v>
      </c>
      <c r="C123" s="43" t="s">
        <v>33</v>
      </c>
      <c r="D123" s="34"/>
      <c r="E123" s="34"/>
      <c r="F123" s="34"/>
      <c r="G123" s="32">
        <v>2200</v>
      </c>
      <c r="H123" s="34"/>
      <c r="I123" s="34"/>
      <c r="J123" s="34"/>
      <c r="K123" s="34"/>
      <c r="L123" s="34"/>
      <c r="M123" s="34"/>
      <c r="N123" s="34"/>
      <c r="O123" s="34"/>
      <c r="P123" s="32">
        <v>64</v>
      </c>
      <c r="Q123" s="32">
        <v>114</v>
      </c>
      <c r="R123" s="38"/>
      <c r="S123" s="26">
        <f t="shared" si="2"/>
        <v>2378</v>
      </c>
      <c r="T123" s="26">
        <v>2381.73</v>
      </c>
      <c r="U123" s="27">
        <f t="shared" si="3"/>
        <v>4759.7299999999996</v>
      </c>
    </row>
    <row r="124" spans="1:22" ht="22.5" customHeight="1" x14ac:dyDescent="0.2">
      <c r="A124" s="45" t="s">
        <v>146</v>
      </c>
      <c r="B124" s="24" t="s">
        <v>156</v>
      </c>
      <c r="C124" s="43" t="s">
        <v>37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2">
        <v>112</v>
      </c>
      <c r="Q124" s="32">
        <v>510</v>
      </c>
      <c r="R124" s="38"/>
      <c r="S124" s="26">
        <f t="shared" si="2"/>
        <v>622</v>
      </c>
      <c r="T124" s="26">
        <v>2143.56</v>
      </c>
      <c r="U124" s="27">
        <f t="shared" si="3"/>
        <v>2765.56</v>
      </c>
    </row>
    <row r="125" spans="1:22" ht="22.5" customHeight="1" x14ac:dyDescent="0.2">
      <c r="A125" s="45" t="s">
        <v>146</v>
      </c>
      <c r="B125" s="24" t="s">
        <v>157</v>
      </c>
      <c r="C125" s="43" t="s">
        <v>26</v>
      </c>
      <c r="D125" s="34"/>
      <c r="E125" s="34"/>
      <c r="F125" s="34"/>
      <c r="G125" s="34"/>
      <c r="H125" s="34"/>
      <c r="I125" s="34"/>
      <c r="J125" s="34"/>
      <c r="K125" s="32">
        <v>150</v>
      </c>
      <c r="L125" s="34"/>
      <c r="M125" s="34"/>
      <c r="N125" s="34"/>
      <c r="O125" s="34"/>
      <c r="P125" s="32">
        <v>16</v>
      </c>
      <c r="Q125" s="32">
        <v>12</v>
      </c>
      <c r="R125" s="38"/>
      <c r="S125" s="26">
        <f t="shared" si="2"/>
        <v>178</v>
      </c>
      <c r="T125" s="26">
        <v>2143.56</v>
      </c>
      <c r="U125" s="27">
        <f t="shared" si="3"/>
        <v>2321.56</v>
      </c>
    </row>
    <row r="126" spans="1:22" ht="22.5" customHeight="1" x14ac:dyDescent="0.2">
      <c r="A126" s="45" t="s">
        <v>146</v>
      </c>
      <c r="B126" s="24" t="s">
        <v>158</v>
      </c>
      <c r="C126" s="43" t="s">
        <v>31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2">
        <v>88</v>
      </c>
      <c r="Q126" s="32">
        <v>540</v>
      </c>
      <c r="R126" s="44">
        <v>180</v>
      </c>
      <c r="S126" s="26">
        <f t="shared" si="2"/>
        <v>808</v>
      </c>
      <c r="T126" s="26">
        <v>2143.56</v>
      </c>
      <c r="U126" s="27">
        <f t="shared" si="3"/>
        <v>2951.56</v>
      </c>
    </row>
    <row r="127" spans="1:22" ht="22.5" customHeight="1" x14ac:dyDescent="0.2">
      <c r="A127" s="45" t="s">
        <v>146</v>
      </c>
      <c r="B127" s="24" t="s">
        <v>159</v>
      </c>
      <c r="C127" s="43" t="s">
        <v>28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2">
        <v>754.1</v>
      </c>
      <c r="O127" s="34"/>
      <c r="P127" s="32">
        <v>268</v>
      </c>
      <c r="Q127" s="32">
        <v>30</v>
      </c>
      <c r="R127" s="38"/>
      <c r="S127" s="26">
        <f t="shared" si="2"/>
        <v>1052.0999999999999</v>
      </c>
      <c r="T127" s="26">
        <v>1984.69</v>
      </c>
      <c r="U127" s="27">
        <f t="shared" si="3"/>
        <v>3036.79</v>
      </c>
    </row>
    <row r="128" spans="1:22" ht="22.5" customHeight="1" x14ac:dyDescent="0.2">
      <c r="A128" s="45" t="s">
        <v>146</v>
      </c>
      <c r="B128" s="24" t="s">
        <v>160</v>
      </c>
      <c r="C128" s="43" t="s">
        <v>31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2">
        <v>52</v>
      </c>
      <c r="Q128" s="32">
        <v>168</v>
      </c>
      <c r="R128" s="38"/>
      <c r="S128" s="26">
        <f t="shared" si="2"/>
        <v>220</v>
      </c>
      <c r="T128" s="26">
        <v>1071.71</v>
      </c>
      <c r="U128" s="27">
        <f t="shared" si="3"/>
        <v>1291.71</v>
      </c>
    </row>
    <row r="129" spans="1:21" ht="22.5" customHeight="1" x14ac:dyDescent="0.2">
      <c r="A129" s="45" t="s">
        <v>146</v>
      </c>
      <c r="B129" s="24" t="s">
        <v>161</v>
      </c>
      <c r="C129" s="43" t="s">
        <v>31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2">
        <v>96</v>
      </c>
      <c r="Q129" s="32">
        <v>540</v>
      </c>
      <c r="R129" s="44">
        <v>170</v>
      </c>
      <c r="S129" s="26">
        <f t="shared" si="2"/>
        <v>806</v>
      </c>
      <c r="T129" s="26">
        <v>2143.56</v>
      </c>
      <c r="U129" s="27">
        <f t="shared" si="3"/>
        <v>2949.56</v>
      </c>
    </row>
    <row r="130" spans="1:21" ht="22.5" customHeight="1" x14ac:dyDescent="0.2">
      <c r="A130" s="45" t="s">
        <v>146</v>
      </c>
      <c r="B130" s="24" t="s">
        <v>162</v>
      </c>
      <c r="C130" s="43" t="s">
        <v>28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2">
        <v>348</v>
      </c>
      <c r="Q130" s="32">
        <v>246</v>
      </c>
      <c r="R130" s="38"/>
      <c r="S130" s="26">
        <f t="shared" si="2"/>
        <v>594</v>
      </c>
      <c r="T130" s="26">
        <v>2381.73</v>
      </c>
      <c r="U130" s="27">
        <f t="shared" si="3"/>
        <v>2975.73</v>
      </c>
    </row>
    <row r="131" spans="1:21" ht="22.5" customHeight="1" x14ac:dyDescent="0.2">
      <c r="A131" s="45" t="s">
        <v>146</v>
      </c>
      <c r="B131" s="24" t="s">
        <v>163</v>
      </c>
      <c r="C131" s="43" t="s">
        <v>31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8"/>
      <c r="S131" s="26">
        <f t="shared" si="2"/>
        <v>0</v>
      </c>
      <c r="T131" s="26">
        <v>2143.56</v>
      </c>
      <c r="U131" s="27">
        <f t="shared" si="3"/>
        <v>2143.56</v>
      </c>
    </row>
    <row r="132" spans="1:21" ht="22.5" customHeight="1" x14ac:dyDescent="0.2">
      <c r="A132" s="46" t="s">
        <v>164</v>
      </c>
      <c r="B132" s="24" t="s">
        <v>165</v>
      </c>
      <c r="C132" s="43" t="s">
        <v>76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2">
        <v>368</v>
      </c>
      <c r="Q132" s="32">
        <v>174</v>
      </c>
      <c r="R132" s="38"/>
      <c r="S132" s="26">
        <f t="shared" si="2"/>
        <v>542</v>
      </c>
      <c r="T132" s="26">
        <v>2381.73</v>
      </c>
      <c r="U132" s="27">
        <f t="shared" si="3"/>
        <v>2923.73</v>
      </c>
    </row>
    <row r="133" spans="1:21" ht="22.5" customHeight="1" x14ac:dyDescent="0.2">
      <c r="A133" s="46" t="s">
        <v>164</v>
      </c>
      <c r="B133" s="24" t="s">
        <v>166</v>
      </c>
      <c r="C133" s="43" t="s">
        <v>35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8"/>
      <c r="S133" s="26">
        <f t="shared" si="2"/>
        <v>0</v>
      </c>
      <c r="T133" s="26">
        <v>2143.56</v>
      </c>
      <c r="U133" s="27">
        <f t="shared" si="3"/>
        <v>2143.56</v>
      </c>
    </row>
    <row r="134" spans="1:21" ht="22.5" customHeight="1" x14ac:dyDescent="0.2">
      <c r="A134" s="46" t="s">
        <v>164</v>
      </c>
      <c r="B134" s="24" t="s">
        <v>167</v>
      </c>
      <c r="C134" s="43" t="s">
        <v>26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2">
        <v>236</v>
      </c>
      <c r="Q134" s="32">
        <v>420</v>
      </c>
      <c r="R134" s="38"/>
      <c r="S134" s="26">
        <f t="shared" si="2"/>
        <v>656</v>
      </c>
      <c r="T134" s="26">
        <v>2143.56</v>
      </c>
      <c r="U134" s="27">
        <f t="shared" ref="U134:U197" si="4">S134+T134</f>
        <v>2799.56</v>
      </c>
    </row>
    <row r="135" spans="1:21" ht="22.5" customHeight="1" x14ac:dyDescent="0.2">
      <c r="A135" s="46" t="s">
        <v>164</v>
      </c>
      <c r="B135" s="24" t="s">
        <v>168</v>
      </c>
      <c r="C135" s="43" t="s">
        <v>37</v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8"/>
      <c r="S135" s="26">
        <f t="shared" si="2"/>
        <v>0</v>
      </c>
      <c r="T135" s="26">
        <v>2143.56</v>
      </c>
      <c r="U135" s="27">
        <f t="shared" si="4"/>
        <v>2143.56</v>
      </c>
    </row>
    <row r="136" spans="1:21" ht="22.5" customHeight="1" x14ac:dyDescent="0.2">
      <c r="A136" s="46" t="s">
        <v>164</v>
      </c>
      <c r="B136" s="24" t="s">
        <v>169</v>
      </c>
      <c r="C136" s="43" t="s">
        <v>31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2">
        <v>188</v>
      </c>
      <c r="Q136" s="32">
        <v>222</v>
      </c>
      <c r="R136" s="38"/>
      <c r="S136" s="26">
        <f t="shared" si="2"/>
        <v>410</v>
      </c>
      <c r="T136" s="26">
        <v>2143.56</v>
      </c>
      <c r="U136" s="27">
        <f t="shared" si="4"/>
        <v>2553.56</v>
      </c>
    </row>
    <row r="137" spans="1:21" ht="22.5" customHeight="1" x14ac:dyDescent="0.2">
      <c r="A137" s="46" t="s">
        <v>164</v>
      </c>
      <c r="B137" s="24" t="s">
        <v>170</v>
      </c>
      <c r="C137" s="43" t="s">
        <v>35</v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8"/>
      <c r="S137" s="26">
        <f t="shared" si="2"/>
        <v>0</v>
      </c>
      <c r="T137" s="26">
        <v>2143.56</v>
      </c>
      <c r="U137" s="27">
        <f t="shared" si="4"/>
        <v>2143.56</v>
      </c>
    </row>
    <row r="138" spans="1:21" ht="22.5" customHeight="1" x14ac:dyDescent="0.2">
      <c r="A138" s="46" t="s">
        <v>164</v>
      </c>
      <c r="B138" s="24" t="s">
        <v>171</v>
      </c>
      <c r="C138" s="43" t="s">
        <v>28</v>
      </c>
      <c r="D138" s="34"/>
      <c r="E138" s="34"/>
      <c r="F138" s="34"/>
      <c r="G138" s="34"/>
      <c r="H138" s="34"/>
      <c r="I138" s="34"/>
      <c r="J138" s="34"/>
      <c r="K138" s="34"/>
      <c r="L138" s="32">
        <v>500</v>
      </c>
      <c r="M138" s="34"/>
      <c r="N138" s="34"/>
      <c r="O138" s="34"/>
      <c r="P138" s="32">
        <v>60</v>
      </c>
      <c r="Q138" s="32">
        <v>18</v>
      </c>
      <c r="R138" s="38"/>
      <c r="S138" s="26">
        <f t="shared" si="2"/>
        <v>578</v>
      </c>
      <c r="T138" s="26">
        <v>2381.73</v>
      </c>
      <c r="U138" s="27">
        <f t="shared" si="4"/>
        <v>2959.73</v>
      </c>
    </row>
    <row r="139" spans="1:21" ht="22.5" customHeight="1" x14ac:dyDescent="0.2">
      <c r="A139" s="46" t="s">
        <v>164</v>
      </c>
      <c r="B139" s="24" t="s">
        <v>172</v>
      </c>
      <c r="C139" s="43" t="s">
        <v>35</v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2">
        <v>244</v>
      </c>
      <c r="Q139" s="32">
        <v>240</v>
      </c>
      <c r="R139" s="38"/>
      <c r="S139" s="26">
        <f t="shared" si="2"/>
        <v>484</v>
      </c>
      <c r="T139" s="26">
        <v>2143.56</v>
      </c>
      <c r="U139" s="27">
        <f t="shared" si="4"/>
        <v>2627.56</v>
      </c>
    </row>
    <row r="140" spans="1:21" ht="22.5" customHeight="1" x14ac:dyDescent="0.2">
      <c r="A140" s="46" t="s">
        <v>164</v>
      </c>
      <c r="B140" s="24" t="s">
        <v>173</v>
      </c>
      <c r="C140" s="43" t="s">
        <v>28</v>
      </c>
      <c r="D140" s="34"/>
      <c r="E140" s="34"/>
      <c r="F140" s="32">
        <v>2500</v>
      </c>
      <c r="G140" s="34"/>
      <c r="H140" s="34"/>
      <c r="I140" s="34"/>
      <c r="J140" s="34"/>
      <c r="K140" s="34"/>
      <c r="L140" s="34"/>
      <c r="M140" s="34"/>
      <c r="N140" s="34"/>
      <c r="O140" s="34"/>
      <c r="P140" s="32">
        <v>40</v>
      </c>
      <c r="Q140" s="32">
        <v>84</v>
      </c>
      <c r="R140" s="38"/>
      <c r="S140" s="26">
        <f t="shared" si="2"/>
        <v>2624</v>
      </c>
      <c r="T140" s="26">
        <v>2381.73</v>
      </c>
      <c r="U140" s="27">
        <f t="shared" si="4"/>
        <v>5005.7299999999996</v>
      </c>
    </row>
    <row r="141" spans="1:21" ht="22.5" customHeight="1" x14ac:dyDescent="0.2">
      <c r="A141" s="46" t="s">
        <v>164</v>
      </c>
      <c r="B141" s="24" t="s">
        <v>174</v>
      </c>
      <c r="C141" s="43" t="s">
        <v>31</v>
      </c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2">
        <v>344</v>
      </c>
      <c r="Q141" s="32">
        <v>246</v>
      </c>
      <c r="R141" s="38"/>
      <c r="S141" s="26">
        <f t="shared" si="2"/>
        <v>590</v>
      </c>
      <c r="T141" s="26">
        <v>2143.56</v>
      </c>
      <c r="U141" s="27">
        <f t="shared" si="4"/>
        <v>2733.56</v>
      </c>
    </row>
    <row r="142" spans="1:21" ht="22.5" customHeight="1" x14ac:dyDescent="0.2">
      <c r="A142" s="46" t="s">
        <v>164</v>
      </c>
      <c r="B142" s="24" t="s">
        <v>175</v>
      </c>
      <c r="C142" s="43" t="s">
        <v>26</v>
      </c>
      <c r="D142" s="34"/>
      <c r="E142" s="34"/>
      <c r="F142" s="34"/>
      <c r="G142" s="34"/>
      <c r="H142" s="34"/>
      <c r="I142" s="34"/>
      <c r="J142" s="32">
        <v>500</v>
      </c>
      <c r="K142" s="34"/>
      <c r="L142" s="34"/>
      <c r="M142" s="34"/>
      <c r="N142" s="34"/>
      <c r="O142" s="34"/>
      <c r="P142" s="32">
        <v>36</v>
      </c>
      <c r="Q142" s="32">
        <v>348</v>
      </c>
      <c r="R142" s="38"/>
      <c r="S142" s="26">
        <f t="shared" si="2"/>
        <v>884</v>
      </c>
      <c r="T142" s="26">
        <v>2143.56</v>
      </c>
      <c r="U142" s="27">
        <f t="shared" si="4"/>
        <v>3027.56</v>
      </c>
    </row>
    <row r="143" spans="1:21" ht="22.5" customHeight="1" x14ac:dyDescent="0.2">
      <c r="A143" s="46" t="s">
        <v>164</v>
      </c>
      <c r="B143" s="24" t="s">
        <v>176</v>
      </c>
      <c r="C143" s="43" t="s">
        <v>35</v>
      </c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8"/>
      <c r="S143" s="26">
        <f t="shared" si="2"/>
        <v>0</v>
      </c>
      <c r="T143" s="26">
        <v>2143.56</v>
      </c>
      <c r="U143" s="27">
        <f t="shared" si="4"/>
        <v>2143.56</v>
      </c>
    </row>
    <row r="144" spans="1:21" ht="22.5" customHeight="1" x14ac:dyDescent="0.2">
      <c r="A144" s="46" t="s">
        <v>164</v>
      </c>
      <c r="B144" s="24" t="s">
        <v>177</v>
      </c>
      <c r="C144" s="43" t="s">
        <v>35</v>
      </c>
      <c r="D144" s="34"/>
      <c r="E144" s="34"/>
      <c r="F144" s="34"/>
      <c r="G144" s="34"/>
      <c r="H144" s="34"/>
      <c r="I144" s="34"/>
      <c r="J144" s="34"/>
      <c r="K144" s="32">
        <v>150</v>
      </c>
      <c r="L144" s="34"/>
      <c r="M144" s="34"/>
      <c r="N144" s="34"/>
      <c r="O144" s="34"/>
      <c r="P144" s="32">
        <v>156</v>
      </c>
      <c r="Q144" s="32">
        <v>126</v>
      </c>
      <c r="R144" s="38"/>
      <c r="S144" s="26">
        <f t="shared" si="2"/>
        <v>432</v>
      </c>
      <c r="T144" s="26">
        <v>2143.56</v>
      </c>
      <c r="U144" s="27">
        <f t="shared" si="4"/>
        <v>2575.56</v>
      </c>
    </row>
    <row r="145" spans="1:21" ht="22.5" customHeight="1" x14ac:dyDescent="0.2">
      <c r="A145" s="46" t="s">
        <v>164</v>
      </c>
      <c r="B145" s="24" t="s">
        <v>178</v>
      </c>
      <c r="C145" s="43" t="s">
        <v>26</v>
      </c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2">
        <v>280</v>
      </c>
      <c r="Q145" s="32">
        <v>426</v>
      </c>
      <c r="R145" s="38"/>
      <c r="S145" s="26">
        <f t="shared" si="2"/>
        <v>706</v>
      </c>
      <c r="T145" s="26">
        <v>2143.56</v>
      </c>
      <c r="U145" s="27">
        <f t="shared" si="4"/>
        <v>2849.56</v>
      </c>
    </row>
    <row r="146" spans="1:21" ht="22.5" customHeight="1" x14ac:dyDescent="0.2">
      <c r="A146" s="46" t="s">
        <v>164</v>
      </c>
      <c r="B146" s="24" t="s">
        <v>179</v>
      </c>
      <c r="C146" s="43" t="s">
        <v>31</v>
      </c>
      <c r="D146" s="34"/>
      <c r="E146" s="34"/>
      <c r="F146" s="34"/>
      <c r="G146" s="34"/>
      <c r="H146" s="34"/>
      <c r="I146" s="32">
        <v>1000</v>
      </c>
      <c r="J146" s="34"/>
      <c r="K146" s="34"/>
      <c r="L146" s="34"/>
      <c r="M146" s="34"/>
      <c r="N146" s="34"/>
      <c r="O146" s="34"/>
      <c r="P146" s="32">
        <v>284</v>
      </c>
      <c r="Q146" s="32">
        <v>150</v>
      </c>
      <c r="R146" s="38"/>
      <c r="S146" s="26">
        <f t="shared" si="2"/>
        <v>1434</v>
      </c>
      <c r="T146" s="26">
        <v>2143.56</v>
      </c>
      <c r="U146" s="27">
        <f t="shared" si="4"/>
        <v>3577.56</v>
      </c>
    </row>
    <row r="147" spans="1:21" ht="22.5" customHeight="1" x14ac:dyDescent="0.2">
      <c r="A147" s="46" t="s">
        <v>164</v>
      </c>
      <c r="B147" s="24" t="s">
        <v>180</v>
      </c>
      <c r="C147" s="43" t="s">
        <v>35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8"/>
      <c r="S147" s="26">
        <f t="shared" si="2"/>
        <v>0</v>
      </c>
      <c r="T147" s="26">
        <v>803.83</v>
      </c>
      <c r="U147" s="27">
        <f t="shared" si="4"/>
        <v>803.83</v>
      </c>
    </row>
    <row r="148" spans="1:21" ht="22.5" customHeight="1" x14ac:dyDescent="0.2">
      <c r="A148" s="46" t="s">
        <v>164</v>
      </c>
      <c r="B148" s="24" t="s">
        <v>181</v>
      </c>
      <c r="C148" s="43" t="s">
        <v>28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2">
        <v>272</v>
      </c>
      <c r="Q148" s="32">
        <v>174</v>
      </c>
      <c r="R148" s="38"/>
      <c r="S148" s="26">
        <f t="shared" si="2"/>
        <v>446</v>
      </c>
      <c r="T148" s="26">
        <v>2381.73</v>
      </c>
      <c r="U148" s="27">
        <f t="shared" si="4"/>
        <v>2827.73</v>
      </c>
    </row>
    <row r="149" spans="1:21" ht="22.5" customHeight="1" x14ac:dyDescent="0.2">
      <c r="A149" s="46" t="s">
        <v>182</v>
      </c>
      <c r="B149" s="24" t="s">
        <v>183</v>
      </c>
      <c r="C149" s="43" t="s">
        <v>76</v>
      </c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2">
        <v>324</v>
      </c>
      <c r="Q149" s="32">
        <v>234</v>
      </c>
      <c r="R149" s="38"/>
      <c r="S149" s="26">
        <f t="shared" si="2"/>
        <v>558</v>
      </c>
      <c r="T149" s="26">
        <v>2381.73</v>
      </c>
      <c r="U149" s="27">
        <f t="shared" si="4"/>
        <v>2939.73</v>
      </c>
    </row>
    <row r="150" spans="1:21" ht="22.5" customHeight="1" x14ac:dyDescent="0.2">
      <c r="A150" s="46" t="s">
        <v>182</v>
      </c>
      <c r="B150" s="24" t="s">
        <v>184</v>
      </c>
      <c r="C150" s="43" t="s">
        <v>28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2">
        <v>250</v>
      </c>
      <c r="N150" s="34"/>
      <c r="O150" s="32">
        <v>875</v>
      </c>
      <c r="P150" s="32">
        <v>4</v>
      </c>
      <c r="Q150" s="32">
        <v>48</v>
      </c>
      <c r="R150" s="38"/>
      <c r="S150" s="26">
        <f t="shared" si="2"/>
        <v>1177</v>
      </c>
      <c r="T150" s="26">
        <v>2381.73</v>
      </c>
      <c r="U150" s="27">
        <f t="shared" si="4"/>
        <v>3558.73</v>
      </c>
    </row>
    <row r="151" spans="1:21" ht="22.5" customHeight="1" x14ac:dyDescent="0.2">
      <c r="A151" s="46" t="s">
        <v>182</v>
      </c>
      <c r="B151" s="24" t="s">
        <v>185</v>
      </c>
      <c r="C151" s="43" t="s">
        <v>37</v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8"/>
      <c r="S151" s="26">
        <f t="shared" si="2"/>
        <v>0</v>
      </c>
      <c r="T151" s="26">
        <v>2143.56</v>
      </c>
      <c r="U151" s="27">
        <f t="shared" si="4"/>
        <v>2143.56</v>
      </c>
    </row>
    <row r="152" spans="1:21" ht="22.5" customHeight="1" x14ac:dyDescent="0.2">
      <c r="A152" s="46" t="s">
        <v>182</v>
      </c>
      <c r="B152" s="24" t="s">
        <v>186</v>
      </c>
      <c r="C152" s="43" t="s">
        <v>31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2">
        <v>284</v>
      </c>
      <c r="Q152" s="32">
        <v>84</v>
      </c>
      <c r="R152" s="38"/>
      <c r="S152" s="26">
        <f t="shared" si="2"/>
        <v>368</v>
      </c>
      <c r="T152" s="26">
        <v>2143.56</v>
      </c>
      <c r="U152" s="27">
        <f t="shared" si="4"/>
        <v>2511.56</v>
      </c>
    </row>
    <row r="153" spans="1:21" ht="22.5" customHeight="1" x14ac:dyDescent="0.2">
      <c r="A153" s="46" t="s">
        <v>182</v>
      </c>
      <c r="B153" s="24" t="s">
        <v>187</v>
      </c>
      <c r="C153" s="43" t="s">
        <v>28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2">
        <v>212</v>
      </c>
      <c r="Q153" s="32">
        <v>210</v>
      </c>
      <c r="R153" s="38"/>
      <c r="S153" s="26">
        <f t="shared" si="2"/>
        <v>422</v>
      </c>
      <c r="T153" s="26">
        <v>2381.73</v>
      </c>
      <c r="U153" s="27">
        <f t="shared" si="4"/>
        <v>2803.73</v>
      </c>
    </row>
    <row r="154" spans="1:21" ht="22.5" customHeight="1" x14ac:dyDescent="0.2">
      <c r="A154" s="46" t="s">
        <v>182</v>
      </c>
      <c r="B154" s="24" t="s">
        <v>188</v>
      </c>
      <c r="C154" s="43" t="s">
        <v>28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2">
        <v>132</v>
      </c>
      <c r="Q154" s="32">
        <v>366</v>
      </c>
      <c r="R154" s="38"/>
      <c r="S154" s="26">
        <f t="shared" si="2"/>
        <v>498</v>
      </c>
      <c r="T154" s="26">
        <v>2381.73</v>
      </c>
      <c r="U154" s="27">
        <f t="shared" si="4"/>
        <v>2879.73</v>
      </c>
    </row>
    <row r="155" spans="1:21" ht="22.5" customHeight="1" x14ac:dyDescent="0.2">
      <c r="A155" s="46" t="s">
        <v>182</v>
      </c>
      <c r="B155" s="24" t="s">
        <v>189</v>
      </c>
      <c r="C155" s="43" t="s">
        <v>40</v>
      </c>
      <c r="D155" s="34"/>
      <c r="E155" s="34"/>
      <c r="F155" s="32">
        <v>2151.64</v>
      </c>
      <c r="G155" s="34"/>
      <c r="H155" s="34"/>
      <c r="I155" s="34"/>
      <c r="J155" s="34"/>
      <c r="K155" s="34"/>
      <c r="L155" s="34"/>
      <c r="M155" s="34"/>
      <c r="N155" s="34"/>
      <c r="O155" s="34"/>
      <c r="P155" s="32">
        <v>12</v>
      </c>
      <c r="Q155" s="32">
        <v>276</v>
      </c>
      <c r="R155" s="38"/>
      <c r="S155" s="26">
        <f t="shared" si="2"/>
        <v>2439.64</v>
      </c>
      <c r="T155" s="26">
        <v>2381.73</v>
      </c>
      <c r="U155" s="27">
        <f t="shared" si="4"/>
        <v>4821.37</v>
      </c>
    </row>
    <row r="156" spans="1:21" ht="22.5" customHeight="1" x14ac:dyDescent="0.2">
      <c r="A156" s="46" t="s">
        <v>182</v>
      </c>
      <c r="B156" s="24" t="s">
        <v>190</v>
      </c>
      <c r="C156" s="43" t="s">
        <v>28</v>
      </c>
      <c r="D156" s="34"/>
      <c r="E156" s="34"/>
      <c r="F156" s="32">
        <v>327.87</v>
      </c>
      <c r="G156" s="34"/>
      <c r="H156" s="34"/>
      <c r="I156" s="34"/>
      <c r="J156" s="34"/>
      <c r="K156" s="34"/>
      <c r="L156" s="34"/>
      <c r="M156" s="34"/>
      <c r="N156" s="34"/>
      <c r="O156" s="34"/>
      <c r="P156" s="32">
        <v>12</v>
      </c>
      <c r="Q156" s="32">
        <v>504</v>
      </c>
      <c r="R156" s="38"/>
      <c r="S156" s="26">
        <f t="shared" si="2"/>
        <v>843.87</v>
      </c>
      <c r="T156" s="26">
        <v>2381.73</v>
      </c>
      <c r="U156" s="27">
        <f t="shared" si="4"/>
        <v>3225.6</v>
      </c>
    </row>
    <row r="157" spans="1:21" ht="22.5" customHeight="1" x14ac:dyDescent="0.2">
      <c r="A157" s="46" t="s">
        <v>182</v>
      </c>
      <c r="B157" s="24" t="s">
        <v>191</v>
      </c>
      <c r="C157" s="43" t="s">
        <v>76</v>
      </c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2">
        <v>212</v>
      </c>
      <c r="Q157" s="32">
        <v>216</v>
      </c>
      <c r="R157" s="38"/>
      <c r="S157" s="26">
        <f t="shared" si="2"/>
        <v>428</v>
      </c>
      <c r="T157" s="26">
        <v>2381.73</v>
      </c>
      <c r="U157" s="27">
        <f t="shared" si="4"/>
        <v>2809.73</v>
      </c>
    </row>
    <row r="158" spans="1:21" ht="22.5" customHeight="1" x14ac:dyDescent="0.2">
      <c r="A158" s="46" t="s">
        <v>182</v>
      </c>
      <c r="B158" s="24" t="s">
        <v>192</v>
      </c>
      <c r="C158" s="43" t="s">
        <v>35</v>
      </c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2">
        <v>304</v>
      </c>
      <c r="Q158" s="32">
        <v>138</v>
      </c>
      <c r="R158" s="38"/>
      <c r="S158" s="26">
        <f t="shared" si="2"/>
        <v>442</v>
      </c>
      <c r="T158" s="26">
        <v>2143.56</v>
      </c>
      <c r="U158" s="27">
        <f t="shared" si="4"/>
        <v>2585.56</v>
      </c>
    </row>
    <row r="159" spans="1:21" ht="22.5" customHeight="1" x14ac:dyDescent="0.2">
      <c r="A159" s="46" t="s">
        <v>182</v>
      </c>
      <c r="B159" s="24" t="s">
        <v>193</v>
      </c>
      <c r="C159" s="43" t="s">
        <v>37</v>
      </c>
      <c r="D159" s="34"/>
      <c r="E159" s="34"/>
      <c r="F159" s="34"/>
      <c r="G159" s="34"/>
      <c r="H159" s="34"/>
      <c r="I159" s="34"/>
      <c r="J159" s="34"/>
      <c r="K159" s="32">
        <v>150</v>
      </c>
      <c r="L159" s="34"/>
      <c r="M159" s="34"/>
      <c r="N159" s="34"/>
      <c r="O159" s="34"/>
      <c r="P159" s="32">
        <v>8</v>
      </c>
      <c r="Q159" s="32">
        <v>60</v>
      </c>
      <c r="R159" s="38"/>
      <c r="S159" s="26">
        <f t="shared" si="2"/>
        <v>218</v>
      </c>
      <c r="T159" s="26">
        <v>2143.56</v>
      </c>
      <c r="U159" s="27">
        <f t="shared" si="4"/>
        <v>2361.56</v>
      </c>
    </row>
    <row r="160" spans="1:21" ht="22.5" customHeight="1" x14ac:dyDescent="0.2">
      <c r="A160" s="46" t="s">
        <v>182</v>
      </c>
      <c r="B160" s="24" t="s">
        <v>194</v>
      </c>
      <c r="C160" s="43" t="s">
        <v>35</v>
      </c>
      <c r="D160" s="34"/>
      <c r="E160" s="34"/>
      <c r="F160" s="34"/>
      <c r="G160" s="34"/>
      <c r="H160" s="34"/>
      <c r="I160" s="34"/>
      <c r="J160" s="32">
        <v>500</v>
      </c>
      <c r="K160" s="34"/>
      <c r="L160" s="34"/>
      <c r="M160" s="34"/>
      <c r="N160" s="34"/>
      <c r="O160" s="34"/>
      <c r="P160" s="34"/>
      <c r="Q160" s="34"/>
      <c r="R160" s="38"/>
      <c r="S160" s="26">
        <f t="shared" si="2"/>
        <v>500</v>
      </c>
      <c r="T160" s="26">
        <v>2143.56</v>
      </c>
      <c r="U160" s="27">
        <f t="shared" si="4"/>
        <v>2643.56</v>
      </c>
    </row>
    <row r="161" spans="1:21" ht="22.5" customHeight="1" x14ac:dyDescent="0.2">
      <c r="A161" s="46" t="s">
        <v>195</v>
      </c>
      <c r="B161" s="24" t="s">
        <v>196</v>
      </c>
      <c r="C161" s="43" t="s">
        <v>33</v>
      </c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2">
        <v>220</v>
      </c>
      <c r="Q161" s="32">
        <v>300</v>
      </c>
      <c r="R161" s="38"/>
      <c r="S161" s="26">
        <f t="shared" si="2"/>
        <v>520</v>
      </c>
      <c r="T161" s="26">
        <v>2373.73</v>
      </c>
      <c r="U161" s="27">
        <f t="shared" si="4"/>
        <v>2893.73</v>
      </c>
    </row>
    <row r="162" spans="1:21" ht="22.5" customHeight="1" x14ac:dyDescent="0.2">
      <c r="A162" s="46" t="s">
        <v>195</v>
      </c>
      <c r="B162" s="24" t="s">
        <v>197</v>
      </c>
      <c r="C162" s="43" t="s">
        <v>26</v>
      </c>
      <c r="D162" s="34"/>
      <c r="E162" s="34"/>
      <c r="F162" s="34"/>
      <c r="G162" s="34"/>
      <c r="H162" s="34"/>
      <c r="I162" s="34"/>
      <c r="J162" s="34"/>
      <c r="K162" s="32">
        <v>24.59</v>
      </c>
      <c r="L162" s="32">
        <v>225.41</v>
      </c>
      <c r="M162" s="34"/>
      <c r="N162" s="34"/>
      <c r="O162" s="34"/>
      <c r="P162" s="34"/>
      <c r="Q162" s="34"/>
      <c r="R162" s="38"/>
      <c r="S162" s="26">
        <f t="shared" si="2"/>
        <v>250</v>
      </c>
      <c r="T162" s="26">
        <v>2151.06</v>
      </c>
      <c r="U162" s="27">
        <f t="shared" si="4"/>
        <v>2401.06</v>
      </c>
    </row>
    <row r="163" spans="1:21" ht="22.5" customHeight="1" x14ac:dyDescent="0.2">
      <c r="A163" s="46" t="s">
        <v>195</v>
      </c>
      <c r="B163" s="24" t="s">
        <v>198</v>
      </c>
      <c r="C163" s="43" t="s">
        <v>28</v>
      </c>
      <c r="D163" s="34"/>
      <c r="E163" s="34"/>
      <c r="F163" s="34"/>
      <c r="G163" s="34"/>
      <c r="H163" s="34"/>
      <c r="I163" s="32">
        <v>969.95</v>
      </c>
      <c r="J163" s="34"/>
      <c r="K163" s="34"/>
      <c r="L163" s="34"/>
      <c r="M163" s="34"/>
      <c r="N163" s="34"/>
      <c r="O163" s="34"/>
      <c r="P163" s="32">
        <v>328</v>
      </c>
      <c r="Q163" s="32">
        <v>114</v>
      </c>
      <c r="R163" s="38"/>
      <c r="S163" s="26">
        <f t="shared" si="2"/>
        <v>1411.95</v>
      </c>
      <c r="T163" s="26">
        <v>2373.73</v>
      </c>
      <c r="U163" s="27">
        <f t="shared" si="4"/>
        <v>3785.6800000000003</v>
      </c>
    </row>
    <row r="164" spans="1:21" ht="22.5" customHeight="1" x14ac:dyDescent="0.2">
      <c r="A164" s="46" t="s">
        <v>195</v>
      </c>
      <c r="B164" s="24" t="s">
        <v>199</v>
      </c>
      <c r="C164" s="43" t="s">
        <v>31</v>
      </c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2">
        <v>340</v>
      </c>
      <c r="Q164" s="32">
        <v>102</v>
      </c>
      <c r="R164" s="38"/>
      <c r="S164" s="26">
        <f t="shared" si="2"/>
        <v>442</v>
      </c>
      <c r="T164" s="26">
        <v>2151.06</v>
      </c>
      <c r="U164" s="27">
        <f t="shared" si="4"/>
        <v>2593.06</v>
      </c>
    </row>
    <row r="165" spans="1:21" ht="22.5" customHeight="1" x14ac:dyDescent="0.2">
      <c r="A165" s="46" t="s">
        <v>195</v>
      </c>
      <c r="B165" s="24" t="s">
        <v>200</v>
      </c>
      <c r="C165" s="43" t="s">
        <v>31</v>
      </c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2"/>
      <c r="Q165" s="32"/>
      <c r="R165" s="38"/>
      <c r="S165" s="26">
        <f t="shared" si="2"/>
        <v>0</v>
      </c>
      <c r="T165" s="26">
        <v>2151.06</v>
      </c>
      <c r="U165" s="27">
        <f t="shared" si="4"/>
        <v>2151.06</v>
      </c>
    </row>
    <row r="166" spans="1:21" ht="22.5" customHeight="1" x14ac:dyDescent="0.2">
      <c r="A166" s="46" t="s">
        <v>195</v>
      </c>
      <c r="B166" s="24" t="s">
        <v>201</v>
      </c>
      <c r="C166" s="43" t="s">
        <v>202</v>
      </c>
      <c r="D166" s="34"/>
      <c r="E166" s="34"/>
      <c r="F166" s="34"/>
      <c r="G166" s="34"/>
      <c r="H166" s="34"/>
      <c r="I166" s="34"/>
      <c r="J166" s="32">
        <v>330.6</v>
      </c>
      <c r="K166" s="34"/>
      <c r="L166" s="34"/>
      <c r="M166" s="34"/>
      <c r="N166" s="34"/>
      <c r="O166" s="34"/>
      <c r="P166" s="32">
        <v>100</v>
      </c>
      <c r="Q166" s="32">
        <v>540</v>
      </c>
      <c r="R166" s="44">
        <v>140</v>
      </c>
      <c r="S166" s="26">
        <f t="shared" si="2"/>
        <v>1110.5999999999999</v>
      </c>
      <c r="T166" s="26">
        <v>1631.49</v>
      </c>
      <c r="U166" s="27">
        <f t="shared" si="4"/>
        <v>2742.09</v>
      </c>
    </row>
    <row r="167" spans="1:21" ht="22.5" customHeight="1" x14ac:dyDescent="0.2">
      <c r="A167" s="46" t="s">
        <v>195</v>
      </c>
      <c r="B167" s="24" t="s">
        <v>203</v>
      </c>
      <c r="C167" s="43" t="s">
        <v>31</v>
      </c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2">
        <v>260</v>
      </c>
      <c r="Q167" s="32">
        <v>162</v>
      </c>
      <c r="R167" s="38"/>
      <c r="S167" s="26">
        <f t="shared" si="2"/>
        <v>422</v>
      </c>
      <c r="T167" s="26">
        <v>1974.26</v>
      </c>
      <c r="U167" s="27">
        <f t="shared" si="4"/>
        <v>2396.2600000000002</v>
      </c>
    </row>
    <row r="168" spans="1:21" ht="22.5" customHeight="1" x14ac:dyDescent="0.2">
      <c r="A168" s="46" t="s">
        <v>195</v>
      </c>
      <c r="B168" s="24" t="s">
        <v>204</v>
      </c>
      <c r="C168" s="43" t="s">
        <v>76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2">
        <v>48</v>
      </c>
      <c r="Q168" s="32">
        <v>444</v>
      </c>
      <c r="R168" s="38"/>
      <c r="S168" s="26">
        <f t="shared" si="2"/>
        <v>492</v>
      </c>
      <c r="T168" s="26">
        <v>2172.13</v>
      </c>
      <c r="U168" s="27">
        <f t="shared" si="4"/>
        <v>2664.13</v>
      </c>
    </row>
    <row r="169" spans="1:21" ht="22.5" customHeight="1" x14ac:dyDescent="0.2">
      <c r="A169" s="46" t="s">
        <v>195</v>
      </c>
      <c r="B169" s="24" t="s">
        <v>205</v>
      </c>
      <c r="C169" s="43" t="s">
        <v>26</v>
      </c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2">
        <v>112</v>
      </c>
      <c r="Q169" s="32">
        <v>282</v>
      </c>
      <c r="R169" s="38"/>
      <c r="S169" s="26">
        <f t="shared" si="2"/>
        <v>394</v>
      </c>
      <c r="T169" s="26">
        <v>2151.06</v>
      </c>
      <c r="U169" s="27">
        <f t="shared" si="4"/>
        <v>2545.06</v>
      </c>
    </row>
    <row r="170" spans="1:21" ht="22.5" customHeight="1" x14ac:dyDescent="0.2">
      <c r="A170" s="46" t="s">
        <v>195</v>
      </c>
      <c r="B170" s="24" t="s">
        <v>206</v>
      </c>
      <c r="C170" s="43" t="s">
        <v>33</v>
      </c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2">
        <v>300</v>
      </c>
      <c r="Q170" s="32">
        <v>180</v>
      </c>
      <c r="R170" s="38"/>
      <c r="S170" s="26">
        <f t="shared" si="2"/>
        <v>480</v>
      </c>
      <c r="T170" s="26">
        <v>2373.73</v>
      </c>
      <c r="U170" s="27">
        <f t="shared" si="4"/>
        <v>2853.73</v>
      </c>
    </row>
    <row r="171" spans="1:21" ht="22.5" customHeight="1" x14ac:dyDescent="0.2">
      <c r="A171" s="46" t="s">
        <v>195</v>
      </c>
      <c r="B171" s="24" t="s">
        <v>207</v>
      </c>
      <c r="C171" s="43" t="s">
        <v>35</v>
      </c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2">
        <v>308</v>
      </c>
      <c r="Q171" s="32">
        <v>228</v>
      </c>
      <c r="R171" s="38"/>
      <c r="S171" s="26">
        <f t="shared" si="2"/>
        <v>536</v>
      </c>
      <c r="T171" s="26">
        <v>2151.06</v>
      </c>
      <c r="U171" s="27">
        <f t="shared" si="4"/>
        <v>2687.06</v>
      </c>
    </row>
    <row r="172" spans="1:21" ht="22.5" customHeight="1" x14ac:dyDescent="0.2">
      <c r="A172" s="46" t="s">
        <v>195</v>
      </c>
      <c r="B172" s="24" t="s">
        <v>208</v>
      </c>
      <c r="C172" s="43" t="s">
        <v>31</v>
      </c>
      <c r="D172" s="34"/>
      <c r="E172" s="34"/>
      <c r="F172" s="34"/>
      <c r="G172" s="34"/>
      <c r="H172" s="34"/>
      <c r="I172" s="34"/>
      <c r="J172" s="34"/>
      <c r="K172" s="32">
        <v>24.59</v>
      </c>
      <c r="L172" s="34"/>
      <c r="M172" s="32">
        <v>250</v>
      </c>
      <c r="N172" s="34"/>
      <c r="O172" s="34"/>
      <c r="P172" s="32">
        <v>244</v>
      </c>
      <c r="Q172" s="32">
        <v>222</v>
      </c>
      <c r="R172" s="38"/>
      <c r="S172" s="26">
        <f t="shared" si="2"/>
        <v>740.58999999999992</v>
      </c>
      <c r="T172" s="26">
        <v>2151.06</v>
      </c>
      <c r="U172" s="27">
        <f t="shared" si="4"/>
        <v>2891.6499999999996</v>
      </c>
    </row>
    <row r="173" spans="1:21" ht="22.5" customHeight="1" x14ac:dyDescent="0.2">
      <c r="A173" s="46" t="s">
        <v>195</v>
      </c>
      <c r="B173" s="24" t="s">
        <v>209</v>
      </c>
      <c r="C173" s="43" t="s">
        <v>33</v>
      </c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2">
        <v>1000</v>
      </c>
      <c r="O173" s="34"/>
      <c r="P173" s="32">
        <v>152</v>
      </c>
      <c r="Q173" s="32">
        <v>474</v>
      </c>
      <c r="R173" s="38"/>
      <c r="S173" s="26">
        <f t="shared" si="2"/>
        <v>1626</v>
      </c>
      <c r="T173" s="26">
        <v>2373.73</v>
      </c>
      <c r="U173" s="27">
        <f t="shared" si="4"/>
        <v>3999.73</v>
      </c>
    </row>
    <row r="174" spans="1:21" ht="22.5" customHeight="1" x14ac:dyDescent="0.2">
      <c r="A174" s="46" t="s">
        <v>195</v>
      </c>
      <c r="B174" s="24" t="s">
        <v>210</v>
      </c>
      <c r="C174" s="43" t="s">
        <v>31</v>
      </c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2"/>
      <c r="O174" s="34"/>
      <c r="P174" s="32"/>
      <c r="Q174" s="32"/>
      <c r="R174" s="38"/>
      <c r="S174" s="26">
        <f t="shared" si="2"/>
        <v>0</v>
      </c>
      <c r="T174" s="26">
        <v>2151.06</v>
      </c>
      <c r="U174" s="27">
        <f t="shared" si="4"/>
        <v>2151.06</v>
      </c>
    </row>
    <row r="175" spans="1:21" ht="22.5" customHeight="1" x14ac:dyDescent="0.2">
      <c r="A175" s="46" t="s">
        <v>195</v>
      </c>
      <c r="B175" s="24" t="s">
        <v>211</v>
      </c>
      <c r="C175" s="43" t="s">
        <v>31</v>
      </c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2">
        <v>112</v>
      </c>
      <c r="Q175" s="32">
        <v>480</v>
      </c>
      <c r="R175" s="38"/>
      <c r="S175" s="26">
        <f t="shared" si="2"/>
        <v>592</v>
      </c>
      <c r="T175" s="26">
        <v>2151.06</v>
      </c>
      <c r="U175" s="27">
        <f t="shared" si="4"/>
        <v>2743.06</v>
      </c>
    </row>
    <row r="176" spans="1:21" ht="22.5" customHeight="1" x14ac:dyDescent="0.2">
      <c r="A176" s="46" t="s">
        <v>195</v>
      </c>
      <c r="B176" s="24" t="s">
        <v>212</v>
      </c>
      <c r="C176" s="43" t="s">
        <v>28</v>
      </c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2">
        <v>156</v>
      </c>
      <c r="Q176" s="32">
        <v>186</v>
      </c>
      <c r="R176" s="38"/>
      <c r="S176" s="26">
        <f t="shared" si="2"/>
        <v>342</v>
      </c>
      <c r="T176" s="26">
        <v>1593.3300000000002</v>
      </c>
      <c r="U176" s="27">
        <f t="shared" si="4"/>
        <v>1935.3300000000002</v>
      </c>
    </row>
    <row r="177" spans="1:21" ht="22.5" customHeight="1" x14ac:dyDescent="0.2">
      <c r="A177" s="46" t="s">
        <v>195</v>
      </c>
      <c r="B177" s="24" t="s">
        <v>213</v>
      </c>
      <c r="C177" s="43" t="s">
        <v>28</v>
      </c>
      <c r="D177" s="34"/>
      <c r="E177" s="34"/>
      <c r="F177" s="34"/>
      <c r="G177" s="34"/>
      <c r="H177" s="34"/>
      <c r="I177" s="32">
        <v>30.05</v>
      </c>
      <c r="J177" s="34"/>
      <c r="K177" s="34"/>
      <c r="L177" s="34"/>
      <c r="M177" s="34"/>
      <c r="N177" s="34"/>
      <c r="O177" s="34"/>
      <c r="P177" s="32">
        <v>276</v>
      </c>
      <c r="Q177" s="32">
        <v>414</v>
      </c>
      <c r="R177" s="38"/>
      <c r="S177" s="26">
        <f t="shared" si="2"/>
        <v>720.05</v>
      </c>
      <c r="T177" s="26">
        <v>2373.73</v>
      </c>
      <c r="U177" s="27">
        <f t="shared" si="4"/>
        <v>3093.7799999999997</v>
      </c>
    </row>
    <row r="178" spans="1:21" ht="22.5" customHeight="1" x14ac:dyDescent="0.2">
      <c r="A178" s="46" t="s">
        <v>195</v>
      </c>
      <c r="B178" s="24" t="s">
        <v>214</v>
      </c>
      <c r="C178" s="43" t="s">
        <v>31</v>
      </c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2">
        <v>100</v>
      </c>
      <c r="Q178" s="32">
        <v>240</v>
      </c>
      <c r="R178" s="38"/>
      <c r="S178" s="26">
        <f t="shared" si="2"/>
        <v>340</v>
      </c>
      <c r="T178" s="26">
        <v>2151.06</v>
      </c>
      <c r="U178" s="27">
        <f t="shared" si="4"/>
        <v>2491.06</v>
      </c>
    </row>
    <row r="179" spans="1:21" ht="22.5" customHeight="1" x14ac:dyDescent="0.2">
      <c r="A179" s="46" t="s">
        <v>195</v>
      </c>
      <c r="B179" s="24" t="s">
        <v>215</v>
      </c>
      <c r="C179" s="43" t="s">
        <v>35</v>
      </c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2">
        <v>325</v>
      </c>
      <c r="P179" s="32">
        <v>4</v>
      </c>
      <c r="Q179" s="34"/>
      <c r="R179" s="38"/>
      <c r="S179" s="26">
        <f t="shared" si="2"/>
        <v>329</v>
      </c>
      <c r="T179" s="26">
        <v>2151.06</v>
      </c>
      <c r="U179" s="27">
        <f t="shared" si="4"/>
        <v>2480.06</v>
      </c>
    </row>
    <row r="180" spans="1:21" ht="22.5" customHeight="1" x14ac:dyDescent="0.2">
      <c r="A180" s="46" t="s">
        <v>195</v>
      </c>
      <c r="B180" s="24" t="s">
        <v>216</v>
      </c>
      <c r="C180" s="43" t="s">
        <v>37</v>
      </c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2"/>
      <c r="P180" s="32"/>
      <c r="Q180" s="34"/>
      <c r="R180" s="38"/>
      <c r="S180" s="26">
        <f t="shared" si="2"/>
        <v>0</v>
      </c>
      <c r="T180" s="26">
        <v>2151.06</v>
      </c>
      <c r="U180" s="27">
        <f t="shared" si="4"/>
        <v>2151.06</v>
      </c>
    </row>
    <row r="181" spans="1:21" ht="22.5" customHeight="1" x14ac:dyDescent="0.2">
      <c r="A181" s="46" t="s">
        <v>195</v>
      </c>
      <c r="B181" s="24" t="s">
        <v>217</v>
      </c>
      <c r="C181" s="43" t="s">
        <v>31</v>
      </c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2">
        <v>168</v>
      </c>
      <c r="Q181" s="32">
        <v>114</v>
      </c>
      <c r="R181" s="38"/>
      <c r="S181" s="26">
        <f t="shared" si="2"/>
        <v>282</v>
      </c>
      <c r="T181" s="26">
        <v>1791.56</v>
      </c>
      <c r="U181" s="27">
        <f t="shared" si="4"/>
        <v>2073.56</v>
      </c>
    </row>
    <row r="182" spans="1:21" ht="22.5" customHeight="1" x14ac:dyDescent="0.2">
      <c r="A182" s="46" t="s">
        <v>195</v>
      </c>
      <c r="B182" s="24" t="s">
        <v>218</v>
      </c>
      <c r="C182" s="43" t="s">
        <v>28</v>
      </c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2">
        <v>16</v>
      </c>
      <c r="Q182" s="32">
        <v>174</v>
      </c>
      <c r="R182" s="38"/>
      <c r="S182" s="26">
        <f t="shared" si="2"/>
        <v>190</v>
      </c>
      <c r="T182" s="26">
        <v>585.29999999999995</v>
      </c>
      <c r="U182" s="27">
        <f t="shared" si="4"/>
        <v>775.3</v>
      </c>
    </row>
    <row r="183" spans="1:21" ht="22.5" customHeight="1" x14ac:dyDescent="0.2">
      <c r="A183" s="46" t="s">
        <v>195</v>
      </c>
      <c r="B183" s="24" t="s">
        <v>219</v>
      </c>
      <c r="C183" s="43" t="s">
        <v>28</v>
      </c>
      <c r="D183" s="34"/>
      <c r="E183" s="34"/>
      <c r="F183" s="32">
        <v>1823.77</v>
      </c>
      <c r="G183" s="34"/>
      <c r="H183" s="34"/>
      <c r="I183" s="34"/>
      <c r="J183" s="34"/>
      <c r="K183" s="34"/>
      <c r="L183" s="34"/>
      <c r="M183" s="34"/>
      <c r="N183" s="34"/>
      <c r="O183" s="34"/>
      <c r="P183" s="32">
        <v>148</v>
      </c>
      <c r="Q183" s="32">
        <v>510</v>
      </c>
      <c r="R183" s="38"/>
      <c r="S183" s="26">
        <f t="shared" si="2"/>
        <v>2481.77</v>
      </c>
      <c r="T183" s="26">
        <v>2373.73</v>
      </c>
      <c r="U183" s="27">
        <f t="shared" si="4"/>
        <v>4855.5</v>
      </c>
    </row>
    <row r="184" spans="1:21" ht="22.5" customHeight="1" x14ac:dyDescent="0.2">
      <c r="A184" s="46" t="s">
        <v>195</v>
      </c>
      <c r="B184" s="24" t="s">
        <v>220</v>
      </c>
      <c r="C184" s="43" t="s">
        <v>76</v>
      </c>
      <c r="D184" s="34"/>
      <c r="E184" s="34"/>
      <c r="F184" s="34"/>
      <c r="G184" s="34"/>
      <c r="H184" s="34"/>
      <c r="I184" s="34"/>
      <c r="J184" s="34"/>
      <c r="K184" s="34"/>
      <c r="L184" s="32">
        <v>274.58999999999997</v>
      </c>
      <c r="M184" s="34"/>
      <c r="N184" s="34"/>
      <c r="O184" s="34"/>
      <c r="P184" s="34"/>
      <c r="Q184" s="34"/>
      <c r="R184" s="38"/>
      <c r="S184" s="26">
        <f t="shared" si="2"/>
        <v>274.58999999999997</v>
      </c>
      <c r="T184" s="26">
        <v>1670.03</v>
      </c>
      <c r="U184" s="27">
        <f t="shared" si="4"/>
        <v>1944.62</v>
      </c>
    </row>
    <row r="185" spans="1:21" ht="22.5" customHeight="1" x14ac:dyDescent="0.2">
      <c r="A185" s="46" t="s">
        <v>195</v>
      </c>
      <c r="B185" s="24" t="s">
        <v>221</v>
      </c>
      <c r="C185" s="43" t="s">
        <v>33</v>
      </c>
      <c r="D185" s="34"/>
      <c r="E185" s="34"/>
      <c r="F185" s="34"/>
      <c r="G185" s="34"/>
      <c r="H185" s="34"/>
      <c r="I185" s="34"/>
      <c r="J185" s="34"/>
      <c r="K185" s="34"/>
      <c r="L185" s="32"/>
      <c r="M185" s="34"/>
      <c r="N185" s="34"/>
      <c r="O185" s="34"/>
      <c r="P185" s="34"/>
      <c r="Q185" s="34"/>
      <c r="R185" s="38"/>
      <c r="S185" s="26">
        <f t="shared" si="2"/>
        <v>0</v>
      </c>
      <c r="T185" s="26">
        <v>2243.66</v>
      </c>
      <c r="U185" s="27">
        <f t="shared" si="4"/>
        <v>2243.66</v>
      </c>
    </row>
    <row r="186" spans="1:21" ht="22.5" customHeight="1" x14ac:dyDescent="0.2">
      <c r="A186" s="46" t="s">
        <v>195</v>
      </c>
      <c r="B186" s="24" t="s">
        <v>222</v>
      </c>
      <c r="C186" s="43" t="s">
        <v>28</v>
      </c>
      <c r="D186" s="34"/>
      <c r="E186" s="34"/>
      <c r="F186" s="34"/>
      <c r="G186" s="34"/>
      <c r="H186" s="34"/>
      <c r="I186" s="34"/>
      <c r="J186" s="34"/>
      <c r="K186" s="32">
        <v>125.41</v>
      </c>
      <c r="L186" s="34"/>
      <c r="M186" s="34"/>
      <c r="N186" s="34"/>
      <c r="O186" s="34"/>
      <c r="P186" s="32">
        <v>324</v>
      </c>
      <c r="Q186" s="32">
        <v>174</v>
      </c>
      <c r="R186" s="38"/>
      <c r="S186" s="26">
        <f t="shared" si="2"/>
        <v>623.41</v>
      </c>
      <c r="T186" s="26">
        <v>2373.73</v>
      </c>
      <c r="U186" s="27">
        <f t="shared" si="4"/>
        <v>2997.14</v>
      </c>
    </row>
    <row r="187" spans="1:21" ht="22.5" customHeight="1" x14ac:dyDescent="0.2">
      <c r="A187" s="46" t="s">
        <v>195</v>
      </c>
      <c r="B187" s="24" t="s">
        <v>223</v>
      </c>
      <c r="C187" s="43" t="s">
        <v>37</v>
      </c>
      <c r="D187" s="34"/>
      <c r="E187" s="34"/>
      <c r="F187" s="34"/>
      <c r="G187" s="34"/>
      <c r="H187" s="34"/>
      <c r="I187" s="34"/>
      <c r="J187" s="32">
        <v>500</v>
      </c>
      <c r="K187" s="34"/>
      <c r="L187" s="34"/>
      <c r="M187" s="34"/>
      <c r="N187" s="34"/>
      <c r="O187" s="34"/>
      <c r="P187" s="32">
        <v>140</v>
      </c>
      <c r="Q187" s="32">
        <v>516</v>
      </c>
      <c r="R187" s="38"/>
      <c r="S187" s="26">
        <f t="shared" si="2"/>
        <v>1156</v>
      </c>
      <c r="T187" s="26">
        <v>2151.06</v>
      </c>
      <c r="U187" s="27">
        <f t="shared" si="4"/>
        <v>3307.06</v>
      </c>
    </row>
    <row r="188" spans="1:21" ht="22.5" customHeight="1" x14ac:dyDescent="0.2">
      <c r="A188" s="46" t="s">
        <v>195</v>
      </c>
      <c r="B188" s="24" t="s">
        <v>224</v>
      </c>
      <c r="C188" s="43" t="s">
        <v>76</v>
      </c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2">
        <v>168</v>
      </c>
      <c r="Q188" s="32">
        <v>426</v>
      </c>
      <c r="R188" s="38"/>
      <c r="S188" s="26">
        <f t="shared" si="2"/>
        <v>594</v>
      </c>
      <c r="T188" s="26">
        <v>2373.73</v>
      </c>
      <c r="U188" s="27">
        <f t="shared" si="4"/>
        <v>2967.73</v>
      </c>
    </row>
    <row r="189" spans="1:21" ht="22.5" customHeight="1" x14ac:dyDescent="0.2">
      <c r="A189" s="46" t="s">
        <v>195</v>
      </c>
      <c r="B189" s="24" t="s">
        <v>225</v>
      </c>
      <c r="C189" s="43" t="s">
        <v>28</v>
      </c>
      <c r="D189" s="34"/>
      <c r="E189" s="34"/>
      <c r="F189" s="32">
        <v>676.23</v>
      </c>
      <c r="G189" s="34"/>
      <c r="H189" s="34"/>
      <c r="I189" s="34"/>
      <c r="J189" s="34"/>
      <c r="K189" s="34"/>
      <c r="L189" s="34"/>
      <c r="M189" s="34"/>
      <c r="N189" s="34"/>
      <c r="O189" s="34"/>
      <c r="P189" s="32">
        <v>204</v>
      </c>
      <c r="Q189" s="32">
        <v>276</v>
      </c>
      <c r="R189" s="38"/>
      <c r="S189" s="26">
        <f t="shared" si="2"/>
        <v>1156.23</v>
      </c>
      <c r="T189" s="26">
        <v>2373.73</v>
      </c>
      <c r="U189" s="27">
        <f t="shared" si="4"/>
        <v>3529.96</v>
      </c>
    </row>
    <row r="190" spans="1:21" ht="22.5" customHeight="1" x14ac:dyDescent="0.2">
      <c r="A190" s="46" t="s">
        <v>195</v>
      </c>
      <c r="B190" s="24" t="s">
        <v>226</v>
      </c>
      <c r="C190" s="43" t="s">
        <v>37</v>
      </c>
      <c r="D190" s="34"/>
      <c r="E190" s="34"/>
      <c r="F190" s="32"/>
      <c r="G190" s="34"/>
      <c r="H190" s="34"/>
      <c r="I190" s="34"/>
      <c r="J190" s="34"/>
      <c r="K190" s="34"/>
      <c r="L190" s="34"/>
      <c r="M190" s="34"/>
      <c r="N190" s="34"/>
      <c r="O190" s="34"/>
      <c r="P190" s="32"/>
      <c r="Q190" s="32"/>
      <c r="R190" s="38"/>
      <c r="S190" s="26">
        <f t="shared" si="2"/>
        <v>0</v>
      </c>
      <c r="T190" s="26">
        <v>2151.06</v>
      </c>
      <c r="U190" s="27">
        <f t="shared" si="4"/>
        <v>2151.06</v>
      </c>
    </row>
    <row r="191" spans="1:21" ht="22.5" customHeight="1" x14ac:dyDescent="0.2">
      <c r="A191" s="46" t="s">
        <v>195</v>
      </c>
      <c r="B191" s="24" t="s">
        <v>227</v>
      </c>
      <c r="C191" s="43" t="s">
        <v>28</v>
      </c>
      <c r="D191" s="34"/>
      <c r="E191" s="34"/>
      <c r="F191" s="32"/>
      <c r="G191" s="34"/>
      <c r="H191" s="34"/>
      <c r="I191" s="34"/>
      <c r="J191" s="34"/>
      <c r="K191" s="34"/>
      <c r="L191" s="34"/>
      <c r="M191" s="34"/>
      <c r="N191" s="34"/>
      <c r="O191" s="34"/>
      <c r="P191" s="32"/>
      <c r="Q191" s="32"/>
      <c r="R191" s="38"/>
      <c r="S191" s="26">
        <f t="shared" si="2"/>
        <v>0</v>
      </c>
      <c r="T191" s="26">
        <v>2373.73</v>
      </c>
      <c r="U191" s="27">
        <f t="shared" si="4"/>
        <v>2373.73</v>
      </c>
    </row>
    <row r="192" spans="1:21" ht="22.5" customHeight="1" x14ac:dyDescent="0.2">
      <c r="A192" s="46" t="s">
        <v>195</v>
      </c>
      <c r="B192" s="24" t="s">
        <v>228</v>
      </c>
      <c r="C192" s="43" t="s">
        <v>28</v>
      </c>
      <c r="D192" s="34"/>
      <c r="E192" s="34"/>
      <c r="F192" s="34"/>
      <c r="G192" s="32">
        <v>2200</v>
      </c>
      <c r="H192" s="34"/>
      <c r="I192" s="34"/>
      <c r="J192" s="34"/>
      <c r="K192" s="34"/>
      <c r="L192" s="34"/>
      <c r="M192" s="34"/>
      <c r="N192" s="34"/>
      <c r="O192" s="34"/>
      <c r="P192" s="32">
        <v>12</v>
      </c>
      <c r="Q192" s="32">
        <v>210</v>
      </c>
      <c r="R192" s="38"/>
      <c r="S192" s="26">
        <f t="shared" si="2"/>
        <v>2422</v>
      </c>
      <c r="T192" s="26">
        <v>2373.73</v>
      </c>
      <c r="U192" s="27">
        <f t="shared" si="4"/>
        <v>4795.7299999999996</v>
      </c>
    </row>
    <row r="193" spans="1:21" ht="22.5" customHeight="1" x14ac:dyDescent="0.2">
      <c r="A193" s="46" t="s">
        <v>195</v>
      </c>
      <c r="B193" s="24" t="s">
        <v>229</v>
      </c>
      <c r="C193" s="43" t="s">
        <v>28</v>
      </c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2">
        <v>292</v>
      </c>
      <c r="Q193" s="32">
        <v>84</v>
      </c>
      <c r="R193" s="38"/>
      <c r="S193" s="26">
        <f t="shared" si="2"/>
        <v>376</v>
      </c>
      <c r="T193" s="26">
        <v>1977.02</v>
      </c>
      <c r="U193" s="27">
        <f t="shared" si="4"/>
        <v>2353.02</v>
      </c>
    </row>
    <row r="194" spans="1:21" ht="22.5" customHeight="1" x14ac:dyDescent="0.2">
      <c r="A194" s="46" t="s">
        <v>195</v>
      </c>
      <c r="B194" s="24" t="s">
        <v>230</v>
      </c>
      <c r="C194" s="43" t="s">
        <v>56</v>
      </c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2"/>
      <c r="Q194" s="32"/>
      <c r="R194" s="38"/>
      <c r="S194" s="26">
        <f t="shared" si="2"/>
        <v>0</v>
      </c>
      <c r="T194" s="26">
        <v>1912</v>
      </c>
      <c r="U194" s="27">
        <f t="shared" si="4"/>
        <v>1912</v>
      </c>
    </row>
    <row r="195" spans="1:21" ht="22.5" customHeight="1" x14ac:dyDescent="0.2">
      <c r="A195" s="47" t="s">
        <v>231</v>
      </c>
      <c r="B195" s="24" t="s">
        <v>232</v>
      </c>
      <c r="C195" s="43" t="s">
        <v>37</v>
      </c>
      <c r="D195" s="34"/>
      <c r="E195" s="34"/>
      <c r="F195" s="34"/>
      <c r="G195" s="34"/>
      <c r="H195" s="34"/>
      <c r="I195" s="34"/>
      <c r="J195" s="32">
        <v>500</v>
      </c>
      <c r="K195" s="34"/>
      <c r="L195" s="34"/>
      <c r="M195" s="34"/>
      <c r="N195" s="34"/>
      <c r="O195" s="34"/>
      <c r="P195" s="32">
        <v>24</v>
      </c>
      <c r="Q195" s="32">
        <v>36</v>
      </c>
      <c r="R195" s="38"/>
      <c r="S195" s="26">
        <f t="shared" si="2"/>
        <v>560</v>
      </c>
      <c r="T195" s="26">
        <v>2133.71</v>
      </c>
      <c r="U195" s="27">
        <f t="shared" si="4"/>
        <v>2693.71</v>
      </c>
    </row>
    <row r="196" spans="1:21" ht="22.5" customHeight="1" x14ac:dyDescent="0.2">
      <c r="A196" s="47" t="s">
        <v>231</v>
      </c>
      <c r="B196" s="24" t="s">
        <v>233</v>
      </c>
      <c r="C196" s="43" t="s">
        <v>33</v>
      </c>
      <c r="D196" s="34"/>
      <c r="E196" s="34"/>
      <c r="F196" s="34"/>
      <c r="G196" s="32">
        <v>2200</v>
      </c>
      <c r="H196" s="34"/>
      <c r="I196" s="34"/>
      <c r="J196" s="34"/>
      <c r="K196" s="34"/>
      <c r="L196" s="34"/>
      <c r="M196" s="34"/>
      <c r="N196" s="34"/>
      <c r="O196" s="32">
        <v>75</v>
      </c>
      <c r="P196" s="32">
        <v>8</v>
      </c>
      <c r="Q196" s="32">
        <v>18</v>
      </c>
      <c r="R196" s="38"/>
      <c r="S196" s="26">
        <f t="shared" si="2"/>
        <v>2301</v>
      </c>
      <c r="T196" s="26">
        <v>2360.31</v>
      </c>
      <c r="U196" s="27">
        <f t="shared" si="4"/>
        <v>4661.3099999999995</v>
      </c>
    </row>
    <row r="197" spans="1:21" ht="22.5" customHeight="1" x14ac:dyDescent="0.2">
      <c r="A197" s="47" t="s">
        <v>231</v>
      </c>
      <c r="B197" s="24" t="s">
        <v>234</v>
      </c>
      <c r="C197" s="43" t="s">
        <v>31</v>
      </c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2">
        <v>144</v>
      </c>
      <c r="Q197" s="32">
        <v>54</v>
      </c>
      <c r="R197" s="38"/>
      <c r="S197" s="26">
        <f t="shared" si="2"/>
        <v>198</v>
      </c>
      <c r="T197" s="26">
        <v>2133.71</v>
      </c>
      <c r="U197" s="27">
        <f t="shared" si="4"/>
        <v>2331.71</v>
      </c>
    </row>
    <row r="198" spans="1:21" ht="22.5" customHeight="1" x14ac:dyDescent="0.2">
      <c r="A198" s="47" t="s">
        <v>231</v>
      </c>
      <c r="B198" s="24" t="s">
        <v>235</v>
      </c>
      <c r="C198" s="43" t="s">
        <v>31</v>
      </c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2">
        <v>212</v>
      </c>
      <c r="Q198" s="32">
        <v>186</v>
      </c>
      <c r="R198" s="38"/>
      <c r="S198" s="26">
        <f t="shared" si="2"/>
        <v>398</v>
      </c>
      <c r="T198" s="26">
        <v>2133.71</v>
      </c>
      <c r="U198" s="27">
        <f t="shared" ref="U198:U261" si="5">S198+T198</f>
        <v>2531.71</v>
      </c>
    </row>
    <row r="199" spans="1:21" ht="22.5" customHeight="1" x14ac:dyDescent="0.2">
      <c r="A199" s="47" t="s">
        <v>231</v>
      </c>
      <c r="B199" s="24" t="s">
        <v>236</v>
      </c>
      <c r="C199" s="43" t="s">
        <v>35</v>
      </c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2">
        <v>240</v>
      </c>
      <c r="Q199" s="32">
        <v>330</v>
      </c>
      <c r="R199" s="38"/>
      <c r="S199" s="26">
        <f t="shared" si="2"/>
        <v>570</v>
      </c>
      <c r="T199" s="26">
        <v>2133.71</v>
      </c>
      <c r="U199" s="27">
        <f t="shared" si="5"/>
        <v>2703.71</v>
      </c>
    </row>
    <row r="200" spans="1:21" ht="22.5" customHeight="1" x14ac:dyDescent="0.2">
      <c r="A200" s="47" t="s">
        <v>231</v>
      </c>
      <c r="B200" s="24" t="s">
        <v>237</v>
      </c>
      <c r="C200" s="43" t="s">
        <v>33</v>
      </c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2">
        <v>208</v>
      </c>
      <c r="Q200" s="32">
        <v>246</v>
      </c>
      <c r="R200" s="38"/>
      <c r="S200" s="26">
        <f t="shared" si="2"/>
        <v>454</v>
      </c>
      <c r="T200" s="26">
        <v>2360.31</v>
      </c>
      <c r="U200" s="27">
        <f t="shared" si="5"/>
        <v>2814.31</v>
      </c>
    </row>
    <row r="201" spans="1:21" ht="22.5" customHeight="1" x14ac:dyDescent="0.2">
      <c r="A201" s="47" t="s">
        <v>231</v>
      </c>
      <c r="B201" s="24" t="s">
        <v>238</v>
      </c>
      <c r="C201" s="43" t="s">
        <v>28</v>
      </c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2">
        <v>164</v>
      </c>
      <c r="Q201" s="32">
        <v>264</v>
      </c>
      <c r="R201" s="38"/>
      <c r="S201" s="26">
        <f t="shared" si="2"/>
        <v>428</v>
      </c>
      <c r="T201" s="26">
        <v>2360.31</v>
      </c>
      <c r="U201" s="27">
        <f t="shared" si="5"/>
        <v>2788.31</v>
      </c>
    </row>
    <row r="202" spans="1:21" ht="22.5" customHeight="1" x14ac:dyDescent="0.2">
      <c r="A202" s="47" t="s">
        <v>231</v>
      </c>
      <c r="B202" s="24" t="s">
        <v>239</v>
      </c>
      <c r="C202" s="43" t="s">
        <v>76</v>
      </c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2">
        <v>208</v>
      </c>
      <c r="Q202" s="32">
        <v>432</v>
      </c>
      <c r="R202" s="38"/>
      <c r="S202" s="26">
        <f t="shared" si="2"/>
        <v>640</v>
      </c>
      <c r="T202" s="26">
        <v>2360.31</v>
      </c>
      <c r="U202" s="27">
        <f t="shared" si="5"/>
        <v>3000.31</v>
      </c>
    </row>
    <row r="203" spans="1:21" ht="22.5" customHeight="1" x14ac:dyDescent="0.2">
      <c r="A203" s="47" t="s">
        <v>231</v>
      </c>
      <c r="B203" s="24" t="s">
        <v>240</v>
      </c>
      <c r="C203" s="43" t="s">
        <v>76</v>
      </c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2">
        <v>1000</v>
      </c>
      <c r="O203" s="34"/>
      <c r="P203" s="32">
        <v>120</v>
      </c>
      <c r="Q203" s="32">
        <v>444</v>
      </c>
      <c r="R203" s="38"/>
      <c r="S203" s="26">
        <f t="shared" si="2"/>
        <v>1564</v>
      </c>
      <c r="T203" s="26">
        <v>2360.31</v>
      </c>
      <c r="U203" s="27">
        <f t="shared" si="5"/>
        <v>3924.31</v>
      </c>
    </row>
    <row r="204" spans="1:21" ht="22.5" customHeight="1" x14ac:dyDescent="0.2">
      <c r="A204" s="47" t="s">
        <v>231</v>
      </c>
      <c r="B204" s="24" t="s">
        <v>241</v>
      </c>
      <c r="C204" s="43" t="s">
        <v>28</v>
      </c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2">
        <v>48</v>
      </c>
      <c r="Q204" s="32">
        <v>396</v>
      </c>
      <c r="R204" s="38"/>
      <c r="S204" s="26">
        <f t="shared" si="2"/>
        <v>444</v>
      </c>
      <c r="T204" s="26">
        <v>2360.31</v>
      </c>
      <c r="U204" s="27">
        <f t="shared" si="5"/>
        <v>2804.31</v>
      </c>
    </row>
    <row r="205" spans="1:21" ht="22.5" customHeight="1" x14ac:dyDescent="0.2">
      <c r="A205" s="47" t="s">
        <v>231</v>
      </c>
      <c r="B205" s="24" t="s">
        <v>242</v>
      </c>
      <c r="C205" s="43" t="s">
        <v>28</v>
      </c>
      <c r="D205" s="34"/>
      <c r="E205" s="34"/>
      <c r="F205" s="32">
        <v>2500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2">
        <v>124</v>
      </c>
      <c r="Q205" s="32">
        <v>492</v>
      </c>
      <c r="R205" s="38"/>
      <c r="S205" s="26">
        <f t="shared" si="2"/>
        <v>3116</v>
      </c>
      <c r="T205" s="26">
        <v>2360.31</v>
      </c>
      <c r="U205" s="27">
        <f t="shared" si="5"/>
        <v>5476.3099999999995</v>
      </c>
    </row>
    <row r="206" spans="1:21" ht="22.5" customHeight="1" x14ac:dyDescent="0.2">
      <c r="A206" s="47" t="s">
        <v>231</v>
      </c>
      <c r="B206" s="24" t="s">
        <v>243</v>
      </c>
      <c r="C206" s="43" t="s">
        <v>31</v>
      </c>
      <c r="D206" s="34"/>
      <c r="E206" s="34"/>
      <c r="F206" s="34"/>
      <c r="G206" s="34"/>
      <c r="H206" s="34"/>
      <c r="I206" s="34"/>
      <c r="J206" s="32">
        <v>500</v>
      </c>
      <c r="K206" s="34"/>
      <c r="L206" s="34"/>
      <c r="M206" s="34"/>
      <c r="N206" s="34"/>
      <c r="O206" s="34"/>
      <c r="P206" s="32">
        <v>104</v>
      </c>
      <c r="Q206" s="32">
        <v>72</v>
      </c>
      <c r="R206" s="38"/>
      <c r="S206" s="26">
        <f t="shared" si="2"/>
        <v>676</v>
      </c>
      <c r="T206" s="26">
        <v>2133.71</v>
      </c>
      <c r="U206" s="27">
        <f t="shared" si="5"/>
        <v>2809.71</v>
      </c>
    </row>
    <row r="207" spans="1:21" ht="22.5" customHeight="1" x14ac:dyDescent="0.2">
      <c r="A207" s="47" t="s">
        <v>231</v>
      </c>
      <c r="B207" s="24" t="s">
        <v>244</v>
      </c>
      <c r="C207" s="43" t="s">
        <v>245</v>
      </c>
      <c r="D207" s="34"/>
      <c r="E207" s="34"/>
      <c r="F207" s="34"/>
      <c r="G207" s="34"/>
      <c r="H207" s="34"/>
      <c r="I207" s="34"/>
      <c r="J207" s="34"/>
      <c r="K207" s="34"/>
      <c r="L207" s="32">
        <v>500</v>
      </c>
      <c r="M207" s="34"/>
      <c r="N207" s="34"/>
      <c r="O207" s="34"/>
      <c r="P207" s="34"/>
      <c r="Q207" s="34"/>
      <c r="R207" s="38"/>
      <c r="S207" s="26">
        <f t="shared" si="2"/>
        <v>500</v>
      </c>
      <c r="T207" s="26">
        <v>1837.34</v>
      </c>
      <c r="U207" s="27">
        <f t="shared" si="5"/>
        <v>2337.34</v>
      </c>
    </row>
    <row r="208" spans="1:21" ht="22.5" customHeight="1" x14ac:dyDescent="0.2">
      <c r="A208" s="47" t="s">
        <v>231</v>
      </c>
      <c r="B208" s="24" t="s">
        <v>246</v>
      </c>
      <c r="C208" s="43" t="s">
        <v>26</v>
      </c>
      <c r="D208" s="34"/>
      <c r="E208" s="34"/>
      <c r="F208" s="34"/>
      <c r="G208" s="34"/>
      <c r="H208" s="34"/>
      <c r="I208" s="34"/>
      <c r="J208" s="32">
        <v>500</v>
      </c>
      <c r="K208" s="34"/>
      <c r="L208" s="34"/>
      <c r="M208" s="34"/>
      <c r="N208" s="34"/>
      <c r="O208" s="34"/>
      <c r="P208" s="34"/>
      <c r="Q208" s="34"/>
      <c r="R208" s="38"/>
      <c r="S208" s="26">
        <f t="shared" si="2"/>
        <v>500</v>
      </c>
      <c r="T208" s="26">
        <v>2133.71</v>
      </c>
      <c r="U208" s="27">
        <f t="shared" si="5"/>
        <v>2633.71</v>
      </c>
    </row>
    <row r="209" spans="1:21" ht="22.5" customHeight="1" x14ac:dyDescent="0.2">
      <c r="A209" s="47" t="s">
        <v>231</v>
      </c>
      <c r="B209" s="24" t="s">
        <v>247</v>
      </c>
      <c r="C209" s="43" t="s">
        <v>31</v>
      </c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2">
        <v>108</v>
      </c>
      <c r="Q209" s="32">
        <v>270</v>
      </c>
      <c r="R209" s="38"/>
      <c r="S209" s="26">
        <f t="shared" si="2"/>
        <v>378</v>
      </c>
      <c r="T209" s="26">
        <v>2133.71</v>
      </c>
      <c r="U209" s="27">
        <f t="shared" si="5"/>
        <v>2511.71</v>
      </c>
    </row>
    <row r="210" spans="1:21" ht="22.5" customHeight="1" x14ac:dyDescent="0.2">
      <c r="A210" s="47" t="s">
        <v>231</v>
      </c>
      <c r="B210" s="24" t="s">
        <v>248</v>
      </c>
      <c r="C210" s="43" t="s">
        <v>202</v>
      </c>
      <c r="D210" s="34"/>
      <c r="E210" s="34"/>
      <c r="F210" s="34"/>
      <c r="G210" s="34"/>
      <c r="H210" s="34"/>
      <c r="I210" s="34"/>
      <c r="J210" s="34"/>
      <c r="K210" s="32">
        <v>150</v>
      </c>
      <c r="L210" s="34"/>
      <c r="M210" s="34"/>
      <c r="N210" s="34"/>
      <c r="O210" s="34"/>
      <c r="P210" s="34"/>
      <c r="Q210" s="34"/>
      <c r="R210" s="38"/>
      <c r="S210" s="26">
        <f t="shared" si="2"/>
        <v>150</v>
      </c>
      <c r="T210" s="26">
        <v>1604.98</v>
      </c>
      <c r="U210" s="27">
        <f t="shared" si="5"/>
        <v>1754.98</v>
      </c>
    </row>
    <row r="211" spans="1:21" ht="22.5" customHeight="1" x14ac:dyDescent="0.2">
      <c r="A211" s="47" t="s">
        <v>231</v>
      </c>
      <c r="B211" s="24" t="s">
        <v>249</v>
      </c>
      <c r="C211" s="43" t="s">
        <v>31</v>
      </c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2">
        <v>144</v>
      </c>
      <c r="Q211" s="32">
        <v>384</v>
      </c>
      <c r="R211" s="38"/>
      <c r="S211" s="26">
        <f t="shared" si="2"/>
        <v>528</v>
      </c>
      <c r="T211" s="26">
        <v>2133.71</v>
      </c>
      <c r="U211" s="27">
        <f t="shared" si="5"/>
        <v>2661.71</v>
      </c>
    </row>
    <row r="212" spans="1:21" ht="22.5" customHeight="1" x14ac:dyDescent="0.2">
      <c r="A212" s="47" t="s">
        <v>231</v>
      </c>
      <c r="B212" s="24" t="s">
        <v>250</v>
      </c>
      <c r="C212" s="43" t="s">
        <v>26</v>
      </c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8"/>
      <c r="S212" s="26">
        <f t="shared" si="2"/>
        <v>0</v>
      </c>
      <c r="T212" s="26">
        <v>1778.01</v>
      </c>
      <c r="U212" s="27">
        <f t="shared" si="5"/>
        <v>1778.01</v>
      </c>
    </row>
    <row r="213" spans="1:21" ht="22.5" customHeight="1" x14ac:dyDescent="0.2">
      <c r="A213" s="47" t="s">
        <v>231</v>
      </c>
      <c r="B213" s="24" t="s">
        <v>251</v>
      </c>
      <c r="C213" s="43" t="s">
        <v>76</v>
      </c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2">
        <v>36</v>
      </c>
      <c r="Q213" s="32">
        <v>426</v>
      </c>
      <c r="R213" s="38"/>
      <c r="S213" s="26">
        <f t="shared" si="2"/>
        <v>462</v>
      </c>
      <c r="T213" s="26">
        <v>2360.31</v>
      </c>
      <c r="U213" s="27">
        <f t="shared" si="5"/>
        <v>2822.31</v>
      </c>
    </row>
    <row r="214" spans="1:21" ht="22.5" customHeight="1" x14ac:dyDescent="0.2">
      <c r="A214" s="47" t="s">
        <v>231</v>
      </c>
      <c r="B214" s="24" t="s">
        <v>252</v>
      </c>
      <c r="C214" s="43" t="s">
        <v>26</v>
      </c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2">
        <v>344</v>
      </c>
      <c r="Q214" s="32">
        <v>108</v>
      </c>
      <c r="R214" s="38"/>
      <c r="S214" s="26">
        <f t="shared" si="2"/>
        <v>452</v>
      </c>
      <c r="T214" s="26">
        <v>2133.71</v>
      </c>
      <c r="U214" s="27">
        <f t="shared" si="5"/>
        <v>2585.71</v>
      </c>
    </row>
    <row r="215" spans="1:21" ht="22.5" customHeight="1" x14ac:dyDescent="0.2">
      <c r="A215" s="47" t="s">
        <v>231</v>
      </c>
      <c r="B215" s="24" t="s">
        <v>253</v>
      </c>
      <c r="C215" s="43" t="s">
        <v>56</v>
      </c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8"/>
      <c r="S215" s="26">
        <f t="shared" si="2"/>
        <v>0</v>
      </c>
      <c r="T215" s="26">
        <v>2098.75</v>
      </c>
      <c r="U215" s="27">
        <f t="shared" si="5"/>
        <v>2098.75</v>
      </c>
    </row>
    <row r="216" spans="1:21" ht="22.5" customHeight="1" x14ac:dyDescent="0.2">
      <c r="A216" s="47" t="s">
        <v>231</v>
      </c>
      <c r="B216" s="24" t="s">
        <v>254</v>
      </c>
      <c r="C216" s="43" t="s">
        <v>56</v>
      </c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2">
        <v>25</v>
      </c>
      <c r="P216" s="32">
        <v>12</v>
      </c>
      <c r="Q216" s="34"/>
      <c r="R216" s="38"/>
      <c r="S216" s="26">
        <f t="shared" si="2"/>
        <v>37</v>
      </c>
      <c r="T216" s="26">
        <v>2360.31</v>
      </c>
      <c r="U216" s="27">
        <f t="shared" si="5"/>
        <v>2397.31</v>
      </c>
    </row>
    <row r="217" spans="1:21" ht="22.5" customHeight="1" x14ac:dyDescent="0.2">
      <c r="A217" s="47" t="s">
        <v>231</v>
      </c>
      <c r="B217" s="24" t="s">
        <v>255</v>
      </c>
      <c r="C217" s="43" t="s">
        <v>76</v>
      </c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2">
        <v>24</v>
      </c>
      <c r="Q217" s="32">
        <v>138</v>
      </c>
      <c r="R217" s="38"/>
      <c r="S217" s="26">
        <f t="shared" si="2"/>
        <v>162</v>
      </c>
      <c r="T217" s="26">
        <v>2360.31</v>
      </c>
      <c r="U217" s="27">
        <f t="shared" si="5"/>
        <v>2522.31</v>
      </c>
    </row>
    <row r="218" spans="1:21" ht="22.5" customHeight="1" x14ac:dyDescent="0.2">
      <c r="A218" s="47" t="s">
        <v>231</v>
      </c>
      <c r="B218" s="24" t="s">
        <v>256</v>
      </c>
      <c r="C218" s="43" t="s">
        <v>76</v>
      </c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2">
        <v>204</v>
      </c>
      <c r="Q218" s="32">
        <v>150</v>
      </c>
      <c r="R218" s="38"/>
      <c r="S218" s="26">
        <f t="shared" si="2"/>
        <v>354</v>
      </c>
      <c r="T218" s="26">
        <v>2360.31</v>
      </c>
      <c r="U218" s="27">
        <f t="shared" si="5"/>
        <v>2714.31</v>
      </c>
    </row>
    <row r="219" spans="1:21" ht="22.5" customHeight="1" x14ac:dyDescent="0.2">
      <c r="A219" s="47" t="s">
        <v>231</v>
      </c>
      <c r="B219" s="24" t="s">
        <v>257</v>
      </c>
      <c r="C219" s="43" t="s">
        <v>56</v>
      </c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8"/>
      <c r="S219" s="26">
        <f t="shared" si="2"/>
        <v>0</v>
      </c>
      <c r="T219" s="26">
        <v>1573.33</v>
      </c>
      <c r="U219" s="27">
        <f t="shared" si="5"/>
        <v>1573.33</v>
      </c>
    </row>
    <row r="220" spans="1:21" ht="22.5" customHeight="1" x14ac:dyDescent="0.2">
      <c r="A220" s="47" t="s">
        <v>231</v>
      </c>
      <c r="B220" s="24" t="s">
        <v>258</v>
      </c>
      <c r="C220" s="43" t="s">
        <v>76</v>
      </c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2">
        <v>280</v>
      </c>
      <c r="Q220" s="32">
        <v>438</v>
      </c>
      <c r="R220" s="38"/>
      <c r="S220" s="26">
        <f t="shared" si="2"/>
        <v>718</v>
      </c>
      <c r="T220" s="26">
        <v>2360.31</v>
      </c>
      <c r="U220" s="27">
        <f t="shared" si="5"/>
        <v>3078.31</v>
      </c>
    </row>
    <row r="221" spans="1:21" ht="22.5" customHeight="1" x14ac:dyDescent="0.2">
      <c r="A221" s="47" t="s">
        <v>231</v>
      </c>
      <c r="B221" s="24" t="s">
        <v>259</v>
      </c>
      <c r="C221" s="43" t="s">
        <v>33</v>
      </c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2">
        <v>88</v>
      </c>
      <c r="Q221" s="32">
        <v>384</v>
      </c>
      <c r="R221" s="38"/>
      <c r="S221" s="26">
        <f t="shared" si="2"/>
        <v>472</v>
      </c>
      <c r="T221" s="26">
        <v>2360.31</v>
      </c>
      <c r="U221" s="27">
        <f t="shared" si="5"/>
        <v>2832.31</v>
      </c>
    </row>
    <row r="222" spans="1:21" ht="22.5" customHeight="1" x14ac:dyDescent="0.2">
      <c r="A222" s="47" t="s">
        <v>231</v>
      </c>
      <c r="B222" s="24" t="s">
        <v>260</v>
      </c>
      <c r="C222" s="43" t="s">
        <v>35</v>
      </c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8"/>
      <c r="S222" s="26">
        <f t="shared" si="2"/>
        <v>0</v>
      </c>
      <c r="T222" s="26">
        <v>2133.71</v>
      </c>
      <c r="U222" s="27">
        <f t="shared" si="5"/>
        <v>2133.71</v>
      </c>
    </row>
    <row r="223" spans="1:21" ht="22.5" customHeight="1" x14ac:dyDescent="0.2">
      <c r="A223" s="47" t="s">
        <v>231</v>
      </c>
      <c r="B223" s="24" t="s">
        <v>261</v>
      </c>
      <c r="C223" s="43" t="s">
        <v>37</v>
      </c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2">
        <v>356</v>
      </c>
      <c r="Q223" s="32">
        <v>138</v>
      </c>
      <c r="R223" s="38"/>
      <c r="S223" s="26">
        <f t="shared" si="2"/>
        <v>494</v>
      </c>
      <c r="T223" s="26">
        <v>2133.71</v>
      </c>
      <c r="U223" s="27">
        <f t="shared" si="5"/>
        <v>2627.71</v>
      </c>
    </row>
    <row r="224" spans="1:21" ht="22.5" customHeight="1" x14ac:dyDescent="0.2">
      <c r="A224" s="47" t="s">
        <v>231</v>
      </c>
      <c r="B224" s="24" t="s">
        <v>262</v>
      </c>
      <c r="C224" s="43" t="s">
        <v>40</v>
      </c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2">
        <v>80</v>
      </c>
      <c r="Q224" s="32">
        <v>78</v>
      </c>
      <c r="R224" s="38"/>
      <c r="S224" s="26">
        <f t="shared" si="2"/>
        <v>158</v>
      </c>
      <c r="T224" s="26">
        <v>976.47</v>
      </c>
      <c r="U224" s="27">
        <f t="shared" si="5"/>
        <v>1134.47</v>
      </c>
    </row>
    <row r="225" spans="1:21" ht="22.5" customHeight="1" x14ac:dyDescent="0.2">
      <c r="A225" s="47" t="s">
        <v>231</v>
      </c>
      <c r="B225" s="24" t="s">
        <v>263</v>
      </c>
      <c r="C225" s="43" t="s">
        <v>31</v>
      </c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2">
        <v>152</v>
      </c>
      <c r="Q225" s="32">
        <v>492</v>
      </c>
      <c r="R225" s="38"/>
      <c r="S225" s="26">
        <f t="shared" si="2"/>
        <v>644</v>
      </c>
      <c r="T225" s="26">
        <v>2133.71</v>
      </c>
      <c r="U225" s="27">
        <f t="shared" si="5"/>
        <v>2777.71</v>
      </c>
    </row>
    <row r="226" spans="1:21" ht="22.5" customHeight="1" x14ac:dyDescent="0.2">
      <c r="A226" s="47" t="s">
        <v>231</v>
      </c>
      <c r="B226" s="24" t="s">
        <v>264</v>
      </c>
      <c r="C226" s="43" t="s">
        <v>28</v>
      </c>
      <c r="D226" s="34"/>
      <c r="E226" s="34"/>
      <c r="F226" s="34"/>
      <c r="G226" s="34"/>
      <c r="H226" s="34"/>
      <c r="I226" s="32">
        <v>1000</v>
      </c>
      <c r="J226" s="34"/>
      <c r="K226" s="34"/>
      <c r="L226" s="34"/>
      <c r="M226" s="34"/>
      <c r="N226" s="34"/>
      <c r="O226" s="34"/>
      <c r="P226" s="32">
        <v>84</v>
      </c>
      <c r="Q226" s="32">
        <v>414</v>
      </c>
      <c r="R226" s="38"/>
      <c r="S226" s="26">
        <f t="shared" si="2"/>
        <v>1498</v>
      </c>
      <c r="T226" s="26">
        <v>2360.31</v>
      </c>
      <c r="U226" s="27">
        <f t="shared" si="5"/>
        <v>3858.31</v>
      </c>
    </row>
    <row r="227" spans="1:21" ht="22.5" customHeight="1" x14ac:dyDescent="0.2">
      <c r="A227" s="47" t="s">
        <v>231</v>
      </c>
      <c r="B227" s="24" t="s">
        <v>265</v>
      </c>
      <c r="C227" s="43" t="s">
        <v>28</v>
      </c>
      <c r="D227" s="34"/>
      <c r="E227" s="34"/>
      <c r="F227" s="32">
        <v>2500</v>
      </c>
      <c r="G227" s="34"/>
      <c r="H227" s="34"/>
      <c r="I227" s="34"/>
      <c r="J227" s="34"/>
      <c r="K227" s="34"/>
      <c r="L227" s="34"/>
      <c r="M227" s="34"/>
      <c r="N227" s="34"/>
      <c r="O227" s="34"/>
      <c r="P227" s="32">
        <v>132</v>
      </c>
      <c r="Q227" s="32">
        <v>72</v>
      </c>
      <c r="R227" s="38"/>
      <c r="S227" s="26">
        <f t="shared" si="2"/>
        <v>2704</v>
      </c>
      <c r="T227" s="26">
        <v>2360.31</v>
      </c>
      <c r="U227" s="27">
        <f t="shared" si="5"/>
        <v>5064.3099999999995</v>
      </c>
    </row>
    <row r="228" spans="1:21" ht="22.5" customHeight="1" x14ac:dyDescent="0.2">
      <c r="A228" s="47" t="s">
        <v>231</v>
      </c>
      <c r="B228" s="24" t="s">
        <v>266</v>
      </c>
      <c r="C228" s="43" t="s">
        <v>28</v>
      </c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2">
        <v>248</v>
      </c>
      <c r="Q228" s="32">
        <v>144</v>
      </c>
      <c r="R228" s="38"/>
      <c r="S228" s="26">
        <f t="shared" si="2"/>
        <v>392</v>
      </c>
      <c r="T228" s="26">
        <v>2360.31</v>
      </c>
      <c r="U228" s="27">
        <f t="shared" si="5"/>
        <v>2752.31</v>
      </c>
    </row>
    <row r="229" spans="1:21" ht="22.5" customHeight="1" x14ac:dyDescent="0.2">
      <c r="A229" s="47" t="s">
        <v>231</v>
      </c>
      <c r="B229" s="24" t="s">
        <v>267</v>
      </c>
      <c r="C229" s="43" t="s">
        <v>28</v>
      </c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2">
        <v>280</v>
      </c>
      <c r="Q229" s="32">
        <v>54</v>
      </c>
      <c r="R229" s="38"/>
      <c r="S229" s="26">
        <f t="shared" si="2"/>
        <v>334</v>
      </c>
      <c r="T229" s="26">
        <v>2360.31</v>
      </c>
      <c r="U229" s="27">
        <f t="shared" si="5"/>
        <v>2694.31</v>
      </c>
    </row>
    <row r="230" spans="1:21" ht="22.5" customHeight="1" x14ac:dyDescent="0.2">
      <c r="A230" s="47" t="s">
        <v>231</v>
      </c>
      <c r="B230" s="24" t="s">
        <v>268</v>
      </c>
      <c r="C230" s="43" t="s">
        <v>56</v>
      </c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8"/>
      <c r="S230" s="26">
        <f t="shared" si="2"/>
        <v>0</v>
      </c>
      <c r="T230" s="26">
        <v>2360.31</v>
      </c>
      <c r="U230" s="27">
        <f t="shared" si="5"/>
        <v>2360.31</v>
      </c>
    </row>
    <row r="231" spans="1:21" ht="22.5" customHeight="1" x14ac:dyDescent="0.2">
      <c r="A231" s="47" t="s">
        <v>231</v>
      </c>
      <c r="B231" s="24" t="s">
        <v>269</v>
      </c>
      <c r="C231" s="43" t="s">
        <v>37</v>
      </c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2">
        <v>16</v>
      </c>
      <c r="Q231" s="32">
        <v>90</v>
      </c>
      <c r="R231" s="38"/>
      <c r="S231" s="26">
        <f t="shared" si="2"/>
        <v>106</v>
      </c>
      <c r="T231" s="26">
        <v>2133.71</v>
      </c>
      <c r="U231" s="27">
        <f t="shared" si="5"/>
        <v>2239.71</v>
      </c>
    </row>
    <row r="232" spans="1:21" ht="22.5" customHeight="1" x14ac:dyDescent="0.2">
      <c r="A232" s="47" t="s">
        <v>231</v>
      </c>
      <c r="B232" s="24" t="s">
        <v>270</v>
      </c>
      <c r="C232" s="43" t="s">
        <v>49</v>
      </c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2">
        <v>925</v>
      </c>
      <c r="P232" s="32">
        <v>16</v>
      </c>
      <c r="Q232" s="34"/>
      <c r="R232" s="38"/>
      <c r="S232" s="26">
        <f t="shared" si="2"/>
        <v>941</v>
      </c>
      <c r="T232" s="26">
        <v>2360.31</v>
      </c>
      <c r="U232" s="27">
        <f t="shared" si="5"/>
        <v>3301.31</v>
      </c>
    </row>
    <row r="233" spans="1:21" ht="22.5" customHeight="1" x14ac:dyDescent="0.2">
      <c r="A233" s="47" t="s">
        <v>231</v>
      </c>
      <c r="B233" s="24" t="s">
        <v>271</v>
      </c>
      <c r="C233" s="43" t="s">
        <v>26</v>
      </c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2">
        <v>144</v>
      </c>
      <c r="Q233" s="32">
        <v>336</v>
      </c>
      <c r="R233" s="38"/>
      <c r="S233" s="26">
        <f t="shared" si="2"/>
        <v>480</v>
      </c>
      <c r="T233" s="26">
        <v>2133.71</v>
      </c>
      <c r="U233" s="27">
        <f t="shared" si="5"/>
        <v>2613.71</v>
      </c>
    </row>
    <row r="234" spans="1:21" ht="22.5" customHeight="1" x14ac:dyDescent="0.2">
      <c r="A234" s="47" t="s">
        <v>231</v>
      </c>
      <c r="B234" s="24" t="s">
        <v>272</v>
      </c>
      <c r="C234" s="43" t="s">
        <v>28</v>
      </c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2">
        <v>196</v>
      </c>
      <c r="Q234" s="32">
        <v>234</v>
      </c>
      <c r="R234" s="38"/>
      <c r="S234" s="26">
        <f t="shared" si="2"/>
        <v>430</v>
      </c>
      <c r="T234" s="26">
        <v>2360.31</v>
      </c>
      <c r="U234" s="27">
        <f t="shared" si="5"/>
        <v>2790.31</v>
      </c>
    </row>
    <row r="235" spans="1:21" ht="22.5" customHeight="1" x14ac:dyDescent="0.2">
      <c r="A235" s="47" t="s">
        <v>231</v>
      </c>
      <c r="B235" s="24" t="s">
        <v>273</v>
      </c>
      <c r="C235" s="43" t="s">
        <v>28</v>
      </c>
      <c r="D235" s="34"/>
      <c r="E235" s="34"/>
      <c r="F235" s="32">
        <v>2500</v>
      </c>
      <c r="G235" s="34"/>
      <c r="H235" s="34"/>
      <c r="I235" s="34"/>
      <c r="J235" s="34"/>
      <c r="K235" s="34"/>
      <c r="L235" s="34"/>
      <c r="M235" s="34"/>
      <c r="N235" s="34"/>
      <c r="O235" s="32">
        <v>75</v>
      </c>
      <c r="P235" s="32">
        <v>92</v>
      </c>
      <c r="Q235" s="32">
        <v>186</v>
      </c>
      <c r="R235" s="38"/>
      <c r="S235" s="26">
        <f t="shared" si="2"/>
        <v>2853</v>
      </c>
      <c r="T235" s="26">
        <v>2360.31</v>
      </c>
      <c r="U235" s="27">
        <f t="shared" si="5"/>
        <v>5213.3099999999995</v>
      </c>
    </row>
    <row r="236" spans="1:21" ht="22.5" customHeight="1" x14ac:dyDescent="0.2">
      <c r="A236" s="47" t="s">
        <v>231</v>
      </c>
      <c r="B236" s="24" t="s">
        <v>274</v>
      </c>
      <c r="C236" s="43" t="s">
        <v>37</v>
      </c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2">
        <v>292</v>
      </c>
      <c r="Q236" s="32">
        <v>198</v>
      </c>
      <c r="R236" s="38"/>
      <c r="S236" s="26">
        <f t="shared" si="2"/>
        <v>490</v>
      </c>
      <c r="T236" s="26">
        <v>2133.71</v>
      </c>
      <c r="U236" s="27">
        <f t="shared" si="5"/>
        <v>2623.71</v>
      </c>
    </row>
    <row r="237" spans="1:21" ht="22.5" customHeight="1" x14ac:dyDescent="0.2">
      <c r="A237" s="47" t="s">
        <v>231</v>
      </c>
      <c r="B237" s="24" t="s">
        <v>275</v>
      </c>
      <c r="C237" s="43" t="s">
        <v>31</v>
      </c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2">
        <v>388</v>
      </c>
      <c r="Q237" s="32">
        <v>138</v>
      </c>
      <c r="R237" s="38"/>
      <c r="S237" s="26">
        <f t="shared" si="2"/>
        <v>526</v>
      </c>
      <c r="T237" s="26">
        <v>2133.71</v>
      </c>
      <c r="U237" s="27">
        <f t="shared" si="5"/>
        <v>2659.71</v>
      </c>
    </row>
    <row r="238" spans="1:21" ht="22.5" customHeight="1" x14ac:dyDescent="0.2">
      <c r="A238" s="47" t="s">
        <v>231</v>
      </c>
      <c r="B238" s="24" t="s">
        <v>276</v>
      </c>
      <c r="C238" s="43" t="s">
        <v>31</v>
      </c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2">
        <v>256</v>
      </c>
      <c r="Q238" s="32">
        <v>18</v>
      </c>
      <c r="R238" s="38"/>
      <c r="S238" s="26">
        <f t="shared" si="2"/>
        <v>274</v>
      </c>
      <c r="T238" s="26">
        <v>2133.71</v>
      </c>
      <c r="U238" s="27">
        <f t="shared" si="5"/>
        <v>2407.71</v>
      </c>
    </row>
    <row r="239" spans="1:21" ht="22.5" customHeight="1" x14ac:dyDescent="0.2">
      <c r="A239" s="47" t="s">
        <v>231</v>
      </c>
      <c r="B239" s="24" t="s">
        <v>277</v>
      </c>
      <c r="C239" s="43" t="s">
        <v>31</v>
      </c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2">
        <v>132</v>
      </c>
      <c r="Q239" s="32">
        <v>366</v>
      </c>
      <c r="R239" s="38"/>
      <c r="S239" s="26">
        <f t="shared" si="2"/>
        <v>498</v>
      </c>
      <c r="T239" s="26">
        <v>2133.71</v>
      </c>
      <c r="U239" s="27">
        <f t="shared" si="5"/>
        <v>2631.71</v>
      </c>
    </row>
    <row r="240" spans="1:21" ht="22.5" customHeight="1" x14ac:dyDescent="0.2">
      <c r="A240" s="47" t="s">
        <v>231</v>
      </c>
      <c r="B240" s="24" t="s">
        <v>278</v>
      </c>
      <c r="C240" s="43" t="s">
        <v>76</v>
      </c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2">
        <v>128</v>
      </c>
      <c r="Q240" s="32">
        <v>336</v>
      </c>
      <c r="R240" s="38"/>
      <c r="S240" s="26">
        <f t="shared" si="2"/>
        <v>464</v>
      </c>
      <c r="T240" s="26">
        <v>2360.31</v>
      </c>
      <c r="U240" s="27">
        <f t="shared" si="5"/>
        <v>2824.31</v>
      </c>
    </row>
    <row r="241" spans="1:21" ht="22.5" customHeight="1" x14ac:dyDescent="0.2">
      <c r="A241" s="47" t="s">
        <v>231</v>
      </c>
      <c r="B241" s="24" t="s">
        <v>279</v>
      </c>
      <c r="C241" s="43" t="s">
        <v>33</v>
      </c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2">
        <v>356</v>
      </c>
      <c r="Q241" s="32">
        <v>144</v>
      </c>
      <c r="R241" s="38"/>
      <c r="S241" s="26">
        <f t="shared" si="2"/>
        <v>500</v>
      </c>
      <c r="T241" s="26">
        <v>2360.31</v>
      </c>
      <c r="U241" s="27">
        <f t="shared" si="5"/>
        <v>2860.31</v>
      </c>
    </row>
    <row r="242" spans="1:21" ht="22.5" customHeight="1" x14ac:dyDescent="0.2">
      <c r="A242" s="47" t="s">
        <v>231</v>
      </c>
      <c r="B242" s="24" t="s">
        <v>280</v>
      </c>
      <c r="C242" s="43" t="s">
        <v>35</v>
      </c>
      <c r="D242" s="34"/>
      <c r="E242" s="34"/>
      <c r="F242" s="34"/>
      <c r="G242" s="34"/>
      <c r="H242" s="34"/>
      <c r="I242" s="34"/>
      <c r="J242" s="34"/>
      <c r="K242" s="34"/>
      <c r="L242" s="34"/>
      <c r="M242" s="32">
        <v>250</v>
      </c>
      <c r="N242" s="34"/>
      <c r="O242" s="34"/>
      <c r="P242" s="34"/>
      <c r="Q242" s="34"/>
      <c r="R242" s="38"/>
      <c r="S242" s="26">
        <f t="shared" si="2"/>
        <v>250</v>
      </c>
      <c r="T242" s="26">
        <v>2133.71</v>
      </c>
      <c r="U242" s="27">
        <f t="shared" si="5"/>
        <v>2383.71</v>
      </c>
    </row>
    <row r="243" spans="1:21" ht="22.5" customHeight="1" x14ac:dyDescent="0.2">
      <c r="A243" s="47" t="s">
        <v>231</v>
      </c>
      <c r="B243" s="24" t="s">
        <v>281</v>
      </c>
      <c r="C243" s="43" t="s">
        <v>35</v>
      </c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2">
        <v>184</v>
      </c>
      <c r="Q243" s="32">
        <v>96</v>
      </c>
      <c r="R243" s="38"/>
      <c r="S243" s="26">
        <f t="shared" si="2"/>
        <v>280</v>
      </c>
      <c r="T243" s="26">
        <v>1493.6</v>
      </c>
      <c r="U243" s="27">
        <f t="shared" si="5"/>
        <v>1773.6</v>
      </c>
    </row>
    <row r="244" spans="1:21" ht="22.5" customHeight="1" x14ac:dyDescent="0.2">
      <c r="A244" s="47" t="s">
        <v>231</v>
      </c>
      <c r="B244" s="24" t="s">
        <v>282</v>
      </c>
      <c r="C244" s="43" t="s">
        <v>28</v>
      </c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8"/>
      <c r="S244" s="26">
        <f t="shared" si="2"/>
        <v>0</v>
      </c>
      <c r="T244" s="26">
        <v>1180.1500000000001</v>
      </c>
      <c r="U244" s="27">
        <f t="shared" si="5"/>
        <v>1180.1500000000001</v>
      </c>
    </row>
    <row r="245" spans="1:21" ht="22.5" customHeight="1" x14ac:dyDescent="0.2">
      <c r="A245" s="47" t="s">
        <v>231</v>
      </c>
      <c r="B245" s="24" t="s">
        <v>283</v>
      </c>
      <c r="C245" s="43" t="s">
        <v>37</v>
      </c>
      <c r="D245" s="34"/>
      <c r="E245" s="34"/>
      <c r="F245" s="34"/>
      <c r="G245" s="34"/>
      <c r="H245" s="34"/>
      <c r="I245" s="34"/>
      <c r="J245" s="32">
        <v>500</v>
      </c>
      <c r="K245" s="34"/>
      <c r="L245" s="34"/>
      <c r="M245" s="34"/>
      <c r="N245" s="34"/>
      <c r="O245" s="34"/>
      <c r="P245" s="32">
        <v>24</v>
      </c>
      <c r="Q245" s="32">
        <v>60</v>
      </c>
      <c r="R245" s="38"/>
      <c r="S245" s="26">
        <f t="shared" si="2"/>
        <v>584</v>
      </c>
      <c r="T245" s="26">
        <v>2133.71</v>
      </c>
      <c r="U245" s="27">
        <f t="shared" si="5"/>
        <v>2717.71</v>
      </c>
    </row>
    <row r="246" spans="1:21" ht="22.5" customHeight="1" x14ac:dyDescent="0.2">
      <c r="A246" s="47" t="s">
        <v>231</v>
      </c>
      <c r="B246" s="24" t="s">
        <v>284</v>
      </c>
      <c r="C246" s="43" t="s">
        <v>28</v>
      </c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2">
        <v>316</v>
      </c>
      <c r="Q246" s="32">
        <v>174</v>
      </c>
      <c r="R246" s="38"/>
      <c r="S246" s="26">
        <f t="shared" si="2"/>
        <v>490</v>
      </c>
      <c r="T246" s="26">
        <v>2360.31</v>
      </c>
      <c r="U246" s="27">
        <f t="shared" si="5"/>
        <v>2850.31</v>
      </c>
    </row>
    <row r="247" spans="1:21" ht="22.5" customHeight="1" x14ac:dyDescent="0.2">
      <c r="A247" s="47" t="s">
        <v>285</v>
      </c>
      <c r="B247" s="24" t="s">
        <v>286</v>
      </c>
      <c r="C247" s="43" t="s">
        <v>31</v>
      </c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2">
        <v>540</v>
      </c>
      <c r="R247" s="44">
        <v>230</v>
      </c>
      <c r="S247" s="26">
        <f t="shared" si="2"/>
        <v>770</v>
      </c>
      <c r="T247" s="26">
        <v>2234.35</v>
      </c>
      <c r="U247" s="27">
        <f t="shared" si="5"/>
        <v>3004.35</v>
      </c>
    </row>
    <row r="248" spans="1:21" ht="22.5" customHeight="1" x14ac:dyDescent="0.2">
      <c r="A248" s="47" t="s">
        <v>285</v>
      </c>
      <c r="B248" s="24" t="s">
        <v>287</v>
      </c>
      <c r="C248" s="43" t="s">
        <v>76</v>
      </c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2">
        <v>1000</v>
      </c>
      <c r="O248" s="32">
        <v>350</v>
      </c>
      <c r="P248" s="32">
        <v>20</v>
      </c>
      <c r="Q248" s="32">
        <v>78</v>
      </c>
      <c r="R248" s="38"/>
      <c r="S248" s="26">
        <f t="shared" si="2"/>
        <v>1448</v>
      </c>
      <c r="T248" s="26">
        <v>2464.4</v>
      </c>
      <c r="U248" s="27">
        <f t="shared" si="5"/>
        <v>3912.4</v>
      </c>
    </row>
    <row r="249" spans="1:21" ht="22.5" customHeight="1" x14ac:dyDescent="0.2">
      <c r="A249" s="47" t="s">
        <v>285</v>
      </c>
      <c r="B249" s="24" t="s">
        <v>288</v>
      </c>
      <c r="C249" s="43" t="s">
        <v>31</v>
      </c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2">
        <v>4</v>
      </c>
      <c r="Q249" s="32">
        <v>540</v>
      </c>
      <c r="R249" s="44">
        <v>60</v>
      </c>
      <c r="S249" s="26">
        <f t="shared" si="2"/>
        <v>604</v>
      </c>
      <c r="T249" s="26">
        <v>2234.35</v>
      </c>
      <c r="U249" s="27">
        <f t="shared" si="5"/>
        <v>2838.35</v>
      </c>
    </row>
    <row r="250" spans="1:21" ht="22.5" customHeight="1" x14ac:dyDescent="0.2">
      <c r="A250" s="47" t="s">
        <v>285</v>
      </c>
      <c r="B250" s="24" t="s">
        <v>289</v>
      </c>
      <c r="C250" s="43" t="s">
        <v>31</v>
      </c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2">
        <v>540</v>
      </c>
      <c r="R250" s="44">
        <v>340</v>
      </c>
      <c r="S250" s="26">
        <f t="shared" si="2"/>
        <v>880</v>
      </c>
      <c r="T250" s="26">
        <v>2234.35</v>
      </c>
      <c r="U250" s="27">
        <f t="shared" si="5"/>
        <v>3114.35</v>
      </c>
    </row>
    <row r="251" spans="1:21" ht="22.5" customHeight="1" x14ac:dyDescent="0.2">
      <c r="A251" s="47" t="s">
        <v>285</v>
      </c>
      <c r="B251" s="24" t="s">
        <v>290</v>
      </c>
      <c r="C251" s="43" t="s">
        <v>28</v>
      </c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2">
        <v>6</v>
      </c>
      <c r="R251" s="38"/>
      <c r="S251" s="26">
        <f t="shared" si="2"/>
        <v>6</v>
      </c>
      <c r="T251" s="26">
        <v>2464.4</v>
      </c>
      <c r="U251" s="27">
        <f t="shared" si="5"/>
        <v>2470.4</v>
      </c>
    </row>
    <row r="252" spans="1:21" ht="22.5" customHeight="1" x14ac:dyDescent="0.2">
      <c r="A252" s="47" t="s">
        <v>285</v>
      </c>
      <c r="B252" s="24" t="s">
        <v>291</v>
      </c>
      <c r="C252" s="43" t="s">
        <v>33</v>
      </c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2">
        <v>112</v>
      </c>
      <c r="Q252" s="32">
        <v>108</v>
      </c>
      <c r="R252" s="38"/>
      <c r="S252" s="26">
        <f t="shared" si="2"/>
        <v>220</v>
      </c>
      <c r="T252" s="26">
        <v>2464.4</v>
      </c>
      <c r="U252" s="27">
        <f t="shared" si="5"/>
        <v>2684.4</v>
      </c>
    </row>
    <row r="253" spans="1:21" ht="22.5" customHeight="1" x14ac:dyDescent="0.2">
      <c r="A253" s="47" t="s">
        <v>285</v>
      </c>
      <c r="B253" s="24" t="s">
        <v>292</v>
      </c>
      <c r="C253" s="43" t="s">
        <v>56</v>
      </c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8"/>
      <c r="S253" s="26">
        <f t="shared" si="2"/>
        <v>0</v>
      </c>
      <c r="T253" s="26">
        <v>2464.4</v>
      </c>
      <c r="U253" s="27">
        <f t="shared" si="5"/>
        <v>2464.4</v>
      </c>
    </row>
    <row r="254" spans="1:21" ht="22.5" customHeight="1" x14ac:dyDescent="0.2">
      <c r="A254" s="47" t="s">
        <v>285</v>
      </c>
      <c r="B254" s="24" t="s">
        <v>293</v>
      </c>
      <c r="C254" s="43" t="s">
        <v>26</v>
      </c>
      <c r="D254" s="34"/>
      <c r="E254" s="34"/>
      <c r="F254" s="34"/>
      <c r="G254" s="34"/>
      <c r="H254" s="34"/>
      <c r="I254" s="34"/>
      <c r="J254" s="34"/>
      <c r="K254" s="34"/>
      <c r="L254" s="32">
        <v>500</v>
      </c>
      <c r="M254" s="34"/>
      <c r="N254" s="34"/>
      <c r="O254" s="34"/>
      <c r="P254" s="34"/>
      <c r="Q254" s="34"/>
      <c r="R254" s="38"/>
      <c r="S254" s="26">
        <f t="shared" si="2"/>
        <v>500</v>
      </c>
      <c r="T254" s="26">
        <v>2234.35</v>
      </c>
      <c r="U254" s="27">
        <f t="shared" si="5"/>
        <v>2734.35</v>
      </c>
    </row>
    <row r="255" spans="1:21" ht="22.5" customHeight="1" x14ac:dyDescent="0.2">
      <c r="A255" s="47" t="s">
        <v>285</v>
      </c>
      <c r="B255" s="24" t="s">
        <v>294</v>
      </c>
      <c r="C255" s="43" t="s">
        <v>26</v>
      </c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8"/>
      <c r="S255" s="26">
        <f t="shared" si="2"/>
        <v>0</v>
      </c>
      <c r="T255" s="26">
        <v>2234.35</v>
      </c>
      <c r="U255" s="27">
        <f t="shared" si="5"/>
        <v>2234.35</v>
      </c>
    </row>
    <row r="256" spans="1:21" ht="22.5" customHeight="1" x14ac:dyDescent="0.2">
      <c r="A256" s="47" t="s">
        <v>285</v>
      </c>
      <c r="B256" s="24" t="s">
        <v>295</v>
      </c>
      <c r="C256" s="43" t="s">
        <v>31</v>
      </c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2">
        <v>104</v>
      </c>
      <c r="Q256" s="32">
        <v>426</v>
      </c>
      <c r="R256" s="38"/>
      <c r="S256" s="26">
        <f t="shared" si="2"/>
        <v>530</v>
      </c>
      <c r="T256" s="26">
        <v>2234.35</v>
      </c>
      <c r="U256" s="27">
        <f t="shared" si="5"/>
        <v>2764.35</v>
      </c>
    </row>
    <row r="257" spans="1:21" ht="22.5" customHeight="1" x14ac:dyDescent="0.2">
      <c r="A257" s="47" t="s">
        <v>285</v>
      </c>
      <c r="B257" s="24" t="s">
        <v>296</v>
      </c>
      <c r="C257" s="43" t="s">
        <v>35</v>
      </c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8"/>
      <c r="S257" s="26">
        <f t="shared" si="2"/>
        <v>0</v>
      </c>
      <c r="T257" s="26">
        <v>1889.18</v>
      </c>
      <c r="U257" s="27">
        <f t="shared" si="5"/>
        <v>1889.18</v>
      </c>
    </row>
    <row r="258" spans="1:21" ht="22.5" customHeight="1" x14ac:dyDescent="0.2">
      <c r="A258" s="47" t="s">
        <v>285</v>
      </c>
      <c r="B258" s="24" t="s">
        <v>297</v>
      </c>
      <c r="C258" s="43" t="s">
        <v>31</v>
      </c>
      <c r="D258" s="34"/>
      <c r="E258" s="34"/>
      <c r="F258" s="34"/>
      <c r="G258" s="34"/>
      <c r="H258" s="34"/>
      <c r="I258" s="34"/>
      <c r="J258" s="34"/>
      <c r="K258" s="32">
        <v>150</v>
      </c>
      <c r="L258" s="34"/>
      <c r="M258" s="34"/>
      <c r="N258" s="34"/>
      <c r="O258" s="34"/>
      <c r="P258" s="32">
        <v>140</v>
      </c>
      <c r="Q258" s="32">
        <v>252</v>
      </c>
      <c r="R258" s="38"/>
      <c r="S258" s="26">
        <f t="shared" si="2"/>
        <v>542</v>
      </c>
      <c r="T258" s="26">
        <v>2234.35</v>
      </c>
      <c r="U258" s="27">
        <f t="shared" si="5"/>
        <v>2776.35</v>
      </c>
    </row>
    <row r="259" spans="1:21" ht="22.5" customHeight="1" x14ac:dyDescent="0.2">
      <c r="A259" s="47" t="s">
        <v>285</v>
      </c>
      <c r="B259" s="24" t="s">
        <v>298</v>
      </c>
      <c r="C259" s="43" t="s">
        <v>31</v>
      </c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2">
        <v>108</v>
      </c>
      <c r="Q259" s="32">
        <v>540</v>
      </c>
      <c r="R259" s="44">
        <v>10</v>
      </c>
      <c r="S259" s="26">
        <f t="shared" si="2"/>
        <v>658</v>
      </c>
      <c r="T259" s="26">
        <v>2234.35</v>
      </c>
      <c r="U259" s="27">
        <f t="shared" si="5"/>
        <v>2892.35</v>
      </c>
    </row>
    <row r="260" spans="1:21" ht="22.5" customHeight="1" x14ac:dyDescent="0.2">
      <c r="A260" s="47" t="s">
        <v>285</v>
      </c>
      <c r="B260" s="24" t="s">
        <v>299</v>
      </c>
      <c r="C260" s="43" t="s">
        <v>28</v>
      </c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2">
        <v>96</v>
      </c>
      <c r="Q260" s="32">
        <v>348</v>
      </c>
      <c r="R260" s="38"/>
      <c r="S260" s="26">
        <f t="shared" si="2"/>
        <v>444</v>
      </c>
      <c r="T260" s="26">
        <v>2464.4</v>
      </c>
      <c r="U260" s="27">
        <f t="shared" si="5"/>
        <v>2908.4</v>
      </c>
    </row>
    <row r="261" spans="1:21" ht="22.5" customHeight="1" x14ac:dyDescent="0.2">
      <c r="A261" s="47" t="s">
        <v>285</v>
      </c>
      <c r="B261" s="24" t="s">
        <v>300</v>
      </c>
      <c r="C261" s="43" t="s">
        <v>31</v>
      </c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2">
        <v>20</v>
      </c>
      <c r="Q261" s="32">
        <v>360</v>
      </c>
      <c r="R261" s="38"/>
      <c r="S261" s="26">
        <f t="shared" si="2"/>
        <v>380</v>
      </c>
      <c r="T261" s="26">
        <v>2234.35</v>
      </c>
      <c r="U261" s="27">
        <f t="shared" si="5"/>
        <v>2614.35</v>
      </c>
    </row>
    <row r="262" spans="1:21" ht="22.5" customHeight="1" x14ac:dyDescent="0.2">
      <c r="A262" s="47" t="s">
        <v>285</v>
      </c>
      <c r="B262" s="24" t="s">
        <v>301</v>
      </c>
      <c r="C262" s="43" t="s">
        <v>31</v>
      </c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2">
        <v>16</v>
      </c>
      <c r="Q262" s="32">
        <v>540</v>
      </c>
      <c r="R262" s="44">
        <v>350</v>
      </c>
      <c r="S262" s="26">
        <f t="shared" si="2"/>
        <v>906</v>
      </c>
      <c r="T262" s="26">
        <v>2234.35</v>
      </c>
      <c r="U262" s="27">
        <f t="shared" ref="U262:U325" si="6">S262+T262</f>
        <v>3140.35</v>
      </c>
    </row>
    <row r="263" spans="1:21" ht="22.5" customHeight="1" x14ac:dyDescent="0.2">
      <c r="A263" s="47" t="s">
        <v>285</v>
      </c>
      <c r="B263" s="24" t="s">
        <v>302</v>
      </c>
      <c r="C263" s="43" t="s">
        <v>31</v>
      </c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2">
        <v>40</v>
      </c>
      <c r="Q263" s="32">
        <v>540</v>
      </c>
      <c r="R263" s="44">
        <v>320</v>
      </c>
      <c r="S263" s="26">
        <f t="shared" si="2"/>
        <v>900</v>
      </c>
      <c r="T263" s="26">
        <v>2234.35</v>
      </c>
      <c r="U263" s="27">
        <f t="shared" si="6"/>
        <v>3134.35</v>
      </c>
    </row>
    <row r="264" spans="1:21" ht="22.5" customHeight="1" x14ac:dyDescent="0.2">
      <c r="A264" s="47" t="s">
        <v>285</v>
      </c>
      <c r="B264" s="24" t="s">
        <v>303</v>
      </c>
      <c r="C264" s="43" t="s">
        <v>40</v>
      </c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2">
        <v>16</v>
      </c>
      <c r="Q264" s="32">
        <v>18</v>
      </c>
      <c r="R264" s="38"/>
      <c r="S264" s="26">
        <f t="shared" si="2"/>
        <v>34</v>
      </c>
      <c r="T264" s="26">
        <v>1314.12</v>
      </c>
      <c r="U264" s="27">
        <f t="shared" si="6"/>
        <v>1348.12</v>
      </c>
    </row>
    <row r="265" spans="1:21" ht="22.5" customHeight="1" x14ac:dyDescent="0.2">
      <c r="A265" s="47" t="s">
        <v>285</v>
      </c>
      <c r="B265" s="24" t="s">
        <v>304</v>
      </c>
      <c r="C265" s="43" t="s">
        <v>31</v>
      </c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2">
        <v>60</v>
      </c>
      <c r="Q265" s="32">
        <v>414</v>
      </c>
      <c r="R265" s="38"/>
      <c r="S265" s="26">
        <f t="shared" si="2"/>
        <v>474</v>
      </c>
      <c r="T265" s="26">
        <v>2234.35</v>
      </c>
      <c r="U265" s="27">
        <f t="shared" si="6"/>
        <v>2708.35</v>
      </c>
    </row>
    <row r="266" spans="1:21" ht="22.5" customHeight="1" x14ac:dyDescent="0.2">
      <c r="A266" s="47" t="s">
        <v>285</v>
      </c>
      <c r="B266" s="24" t="s">
        <v>305</v>
      </c>
      <c r="C266" s="43" t="s">
        <v>28</v>
      </c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2">
        <v>28</v>
      </c>
      <c r="Q266" s="32">
        <v>540</v>
      </c>
      <c r="R266" s="44">
        <v>400</v>
      </c>
      <c r="S266" s="26">
        <f t="shared" si="2"/>
        <v>968</v>
      </c>
      <c r="T266" s="26">
        <v>2464.4</v>
      </c>
      <c r="U266" s="27">
        <f t="shared" si="6"/>
        <v>3432.4</v>
      </c>
    </row>
    <row r="267" spans="1:21" ht="22.5" customHeight="1" x14ac:dyDescent="0.2">
      <c r="A267" s="47" t="s">
        <v>285</v>
      </c>
      <c r="B267" s="24" t="s">
        <v>306</v>
      </c>
      <c r="C267" s="43" t="s">
        <v>31</v>
      </c>
      <c r="D267" s="34"/>
      <c r="E267" s="34"/>
      <c r="F267" s="34"/>
      <c r="G267" s="34"/>
      <c r="H267" s="34"/>
      <c r="I267" s="34"/>
      <c r="J267" s="32">
        <v>500</v>
      </c>
      <c r="K267" s="34"/>
      <c r="L267" s="34"/>
      <c r="M267" s="32">
        <v>250</v>
      </c>
      <c r="N267" s="34"/>
      <c r="O267" s="34"/>
      <c r="P267" s="34"/>
      <c r="Q267" s="32">
        <v>6</v>
      </c>
      <c r="R267" s="38"/>
      <c r="S267" s="26">
        <f t="shared" si="2"/>
        <v>756</v>
      </c>
      <c r="T267" s="26">
        <v>2234.35</v>
      </c>
      <c r="U267" s="27">
        <f t="shared" si="6"/>
        <v>2990.35</v>
      </c>
    </row>
    <row r="268" spans="1:21" ht="22.5" customHeight="1" x14ac:dyDescent="0.2">
      <c r="A268" s="47" t="s">
        <v>285</v>
      </c>
      <c r="B268" s="24" t="s">
        <v>307</v>
      </c>
      <c r="C268" s="43" t="s">
        <v>37</v>
      </c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2">
        <v>20</v>
      </c>
      <c r="Q268" s="32">
        <v>132</v>
      </c>
      <c r="R268" s="38"/>
      <c r="S268" s="26">
        <f t="shared" si="2"/>
        <v>152</v>
      </c>
      <c r="T268" s="26">
        <v>2234.35</v>
      </c>
      <c r="U268" s="27">
        <f t="shared" si="6"/>
        <v>2386.35</v>
      </c>
    </row>
    <row r="269" spans="1:21" ht="22.5" customHeight="1" x14ac:dyDescent="0.2">
      <c r="A269" s="47" t="s">
        <v>285</v>
      </c>
      <c r="B269" s="24" t="s">
        <v>308</v>
      </c>
      <c r="C269" s="43" t="s">
        <v>56</v>
      </c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2">
        <v>8</v>
      </c>
      <c r="Q269" s="32">
        <v>540</v>
      </c>
      <c r="R269" s="44">
        <v>200</v>
      </c>
      <c r="S269" s="26">
        <f t="shared" si="2"/>
        <v>748</v>
      </c>
      <c r="T269" s="26">
        <v>2464.4</v>
      </c>
      <c r="U269" s="27">
        <f t="shared" si="6"/>
        <v>3212.4</v>
      </c>
    </row>
    <row r="270" spans="1:21" ht="22.5" customHeight="1" x14ac:dyDescent="0.2">
      <c r="A270" s="47" t="s">
        <v>285</v>
      </c>
      <c r="B270" s="24" t="s">
        <v>309</v>
      </c>
      <c r="C270" s="43" t="s">
        <v>35</v>
      </c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8"/>
      <c r="S270" s="26">
        <f t="shared" si="2"/>
        <v>0</v>
      </c>
      <c r="T270" s="26">
        <v>1199.0999999999999</v>
      </c>
      <c r="U270" s="27">
        <f t="shared" si="6"/>
        <v>1199.0999999999999</v>
      </c>
    </row>
    <row r="271" spans="1:21" ht="22.5" customHeight="1" x14ac:dyDescent="0.2">
      <c r="A271" s="47" t="s">
        <v>285</v>
      </c>
      <c r="B271" s="24" t="s">
        <v>310</v>
      </c>
      <c r="C271" s="43" t="s">
        <v>37</v>
      </c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8"/>
      <c r="S271" s="26">
        <f t="shared" si="2"/>
        <v>0</v>
      </c>
      <c r="T271" s="26">
        <v>2234.35</v>
      </c>
      <c r="U271" s="27">
        <f t="shared" si="6"/>
        <v>2234.35</v>
      </c>
    </row>
    <row r="272" spans="1:21" ht="22.5" customHeight="1" x14ac:dyDescent="0.2">
      <c r="A272" s="47" t="s">
        <v>285</v>
      </c>
      <c r="B272" s="24" t="s">
        <v>311</v>
      </c>
      <c r="C272" s="43" t="s">
        <v>35</v>
      </c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2">
        <v>16</v>
      </c>
      <c r="Q272" s="32">
        <v>30</v>
      </c>
      <c r="R272" s="38"/>
      <c r="S272" s="26">
        <f t="shared" si="2"/>
        <v>46</v>
      </c>
      <c r="T272" s="26">
        <v>2234.35</v>
      </c>
      <c r="U272" s="27">
        <f t="shared" si="6"/>
        <v>2280.35</v>
      </c>
    </row>
    <row r="273" spans="1:21" ht="22.5" customHeight="1" x14ac:dyDescent="0.2">
      <c r="A273" s="47" t="s">
        <v>285</v>
      </c>
      <c r="B273" s="24" t="s">
        <v>312</v>
      </c>
      <c r="C273" s="43" t="s">
        <v>31</v>
      </c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8"/>
      <c r="S273" s="26">
        <f t="shared" si="2"/>
        <v>0</v>
      </c>
      <c r="T273" s="26">
        <v>2234.35</v>
      </c>
      <c r="U273" s="27">
        <f t="shared" si="6"/>
        <v>2234.35</v>
      </c>
    </row>
    <row r="274" spans="1:21" ht="22.5" customHeight="1" x14ac:dyDescent="0.2">
      <c r="A274" s="47" t="s">
        <v>285</v>
      </c>
      <c r="B274" s="24" t="s">
        <v>313</v>
      </c>
      <c r="C274" s="43" t="s">
        <v>31</v>
      </c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2">
        <v>16</v>
      </c>
      <c r="Q274" s="32">
        <v>540</v>
      </c>
      <c r="R274" s="44">
        <v>120</v>
      </c>
      <c r="S274" s="26">
        <f t="shared" si="2"/>
        <v>676</v>
      </c>
      <c r="T274" s="26">
        <v>2234.35</v>
      </c>
      <c r="U274" s="27">
        <f t="shared" si="6"/>
        <v>2910.35</v>
      </c>
    </row>
    <row r="275" spans="1:21" ht="22.5" customHeight="1" x14ac:dyDescent="0.2">
      <c r="A275" s="47" t="s">
        <v>285</v>
      </c>
      <c r="B275" s="24" t="s">
        <v>314</v>
      </c>
      <c r="C275" s="43" t="s">
        <v>33</v>
      </c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2">
        <v>64</v>
      </c>
      <c r="Q275" s="32">
        <v>270</v>
      </c>
      <c r="R275" s="38"/>
      <c r="S275" s="26">
        <f t="shared" si="2"/>
        <v>334</v>
      </c>
      <c r="T275" s="26">
        <v>958.52</v>
      </c>
      <c r="U275" s="27">
        <f t="shared" si="6"/>
        <v>1292.52</v>
      </c>
    </row>
    <row r="276" spans="1:21" ht="22.5" customHeight="1" x14ac:dyDescent="0.2">
      <c r="A276" s="47" t="s">
        <v>285</v>
      </c>
      <c r="B276" s="24" t="s">
        <v>315</v>
      </c>
      <c r="C276" s="43" t="s">
        <v>49</v>
      </c>
      <c r="D276" s="34"/>
      <c r="E276" s="34"/>
      <c r="F276" s="32">
        <v>2500</v>
      </c>
      <c r="G276" s="34"/>
      <c r="H276" s="34"/>
      <c r="I276" s="34"/>
      <c r="J276" s="34"/>
      <c r="K276" s="34"/>
      <c r="L276" s="34"/>
      <c r="M276" s="34"/>
      <c r="N276" s="34"/>
      <c r="O276" s="34"/>
      <c r="P276" s="32">
        <v>12</v>
      </c>
      <c r="Q276" s="32">
        <v>162</v>
      </c>
      <c r="R276" s="38"/>
      <c r="S276" s="26">
        <f t="shared" si="2"/>
        <v>2674</v>
      </c>
      <c r="T276" s="26">
        <v>2464.4</v>
      </c>
      <c r="U276" s="27">
        <f t="shared" si="6"/>
        <v>5138.3999999999996</v>
      </c>
    </row>
    <row r="277" spans="1:21" ht="22.5" customHeight="1" x14ac:dyDescent="0.2">
      <c r="A277" s="47" t="s">
        <v>285</v>
      </c>
      <c r="B277" s="24" t="s">
        <v>316</v>
      </c>
      <c r="C277" s="43" t="s">
        <v>31</v>
      </c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2">
        <v>32</v>
      </c>
      <c r="Q277" s="32">
        <v>540</v>
      </c>
      <c r="R277" s="44">
        <v>120</v>
      </c>
      <c r="S277" s="26">
        <f t="shared" si="2"/>
        <v>692</v>
      </c>
      <c r="T277" s="26">
        <v>2234.35</v>
      </c>
      <c r="U277" s="27">
        <f t="shared" si="6"/>
        <v>2926.35</v>
      </c>
    </row>
    <row r="278" spans="1:21" ht="22.5" customHeight="1" x14ac:dyDescent="0.2">
      <c r="A278" s="47" t="s">
        <v>285</v>
      </c>
      <c r="B278" s="24" t="s">
        <v>317</v>
      </c>
      <c r="C278" s="43" t="s">
        <v>28</v>
      </c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2">
        <v>64</v>
      </c>
      <c r="Q278" s="32">
        <v>540</v>
      </c>
      <c r="R278" s="44">
        <v>80</v>
      </c>
      <c r="S278" s="26">
        <f t="shared" si="2"/>
        <v>684</v>
      </c>
      <c r="T278" s="26">
        <v>2464.4</v>
      </c>
      <c r="U278" s="27">
        <f t="shared" si="6"/>
        <v>3148.4</v>
      </c>
    </row>
    <row r="279" spans="1:21" ht="22.5" customHeight="1" x14ac:dyDescent="0.2">
      <c r="A279" s="47" t="s">
        <v>285</v>
      </c>
      <c r="B279" s="24" t="s">
        <v>318</v>
      </c>
      <c r="C279" s="43" t="s">
        <v>28</v>
      </c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2">
        <v>300</v>
      </c>
      <c r="P279" s="34"/>
      <c r="Q279" s="34"/>
      <c r="R279" s="38"/>
      <c r="S279" s="26">
        <f t="shared" si="2"/>
        <v>300</v>
      </c>
      <c r="T279" s="26">
        <v>2464.4</v>
      </c>
      <c r="U279" s="27">
        <f t="shared" si="6"/>
        <v>2764.4</v>
      </c>
    </row>
    <row r="280" spans="1:21" ht="22.5" customHeight="1" x14ac:dyDescent="0.2">
      <c r="A280" s="47" t="s">
        <v>285</v>
      </c>
      <c r="B280" s="24" t="s">
        <v>319</v>
      </c>
      <c r="C280" s="43" t="s">
        <v>35</v>
      </c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2">
        <v>4</v>
      </c>
      <c r="Q280" s="32">
        <v>402</v>
      </c>
      <c r="R280" s="38"/>
      <c r="S280" s="26">
        <f t="shared" si="2"/>
        <v>406</v>
      </c>
      <c r="T280" s="26">
        <v>1544.18</v>
      </c>
      <c r="U280" s="27">
        <f t="shared" si="6"/>
        <v>1950.18</v>
      </c>
    </row>
    <row r="281" spans="1:21" ht="22.5" customHeight="1" x14ac:dyDescent="0.2">
      <c r="A281" s="47" t="s">
        <v>285</v>
      </c>
      <c r="B281" s="24" t="s">
        <v>320</v>
      </c>
      <c r="C281" s="43" t="s">
        <v>40</v>
      </c>
      <c r="D281" s="34"/>
      <c r="E281" s="34"/>
      <c r="F281" s="32">
        <v>2500</v>
      </c>
      <c r="G281" s="34"/>
      <c r="H281" s="34"/>
      <c r="I281" s="34"/>
      <c r="J281" s="34"/>
      <c r="K281" s="34"/>
      <c r="L281" s="34"/>
      <c r="M281" s="34"/>
      <c r="N281" s="34"/>
      <c r="O281" s="34"/>
      <c r="P281" s="32">
        <v>100</v>
      </c>
      <c r="Q281" s="32">
        <v>366</v>
      </c>
      <c r="R281" s="38"/>
      <c r="S281" s="26">
        <f t="shared" si="2"/>
        <v>2966</v>
      </c>
      <c r="T281" s="26">
        <v>2464.4</v>
      </c>
      <c r="U281" s="27">
        <f t="shared" si="6"/>
        <v>5430.4</v>
      </c>
    </row>
    <row r="282" spans="1:21" ht="22.5" customHeight="1" x14ac:dyDescent="0.2">
      <c r="A282" s="47" t="s">
        <v>285</v>
      </c>
      <c r="B282" s="24" t="s">
        <v>321</v>
      </c>
      <c r="C282" s="43" t="s">
        <v>28</v>
      </c>
      <c r="D282" s="34"/>
      <c r="E282" s="34"/>
      <c r="F282" s="34"/>
      <c r="G282" s="34"/>
      <c r="H282" s="34"/>
      <c r="I282" s="32">
        <v>1000</v>
      </c>
      <c r="J282" s="34"/>
      <c r="K282" s="34"/>
      <c r="L282" s="34"/>
      <c r="M282" s="34"/>
      <c r="N282" s="34"/>
      <c r="O282" s="34"/>
      <c r="P282" s="32">
        <v>56</v>
      </c>
      <c r="Q282" s="32">
        <v>540</v>
      </c>
      <c r="R282" s="44">
        <v>180</v>
      </c>
      <c r="S282" s="26">
        <f t="shared" si="2"/>
        <v>1776</v>
      </c>
      <c r="T282" s="26">
        <v>2464.4</v>
      </c>
      <c r="U282" s="27">
        <f t="shared" si="6"/>
        <v>4240.3999999999996</v>
      </c>
    </row>
    <row r="283" spans="1:21" ht="22.5" customHeight="1" x14ac:dyDescent="0.2">
      <c r="A283" s="47" t="s">
        <v>285</v>
      </c>
      <c r="B283" s="24" t="s">
        <v>322</v>
      </c>
      <c r="C283" s="43" t="s">
        <v>31</v>
      </c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2">
        <v>16</v>
      </c>
      <c r="Q283" s="32">
        <v>30</v>
      </c>
      <c r="R283" s="38"/>
      <c r="S283" s="26">
        <f t="shared" si="2"/>
        <v>46</v>
      </c>
      <c r="T283" s="26">
        <v>1328.29</v>
      </c>
      <c r="U283" s="27">
        <f t="shared" si="6"/>
        <v>1374.29</v>
      </c>
    </row>
    <row r="284" spans="1:21" ht="22.5" customHeight="1" x14ac:dyDescent="0.2">
      <c r="A284" s="47" t="s">
        <v>285</v>
      </c>
      <c r="B284" s="24" t="s">
        <v>323</v>
      </c>
      <c r="C284" s="43" t="s">
        <v>31</v>
      </c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2">
        <v>48</v>
      </c>
      <c r="Q284" s="32">
        <v>540</v>
      </c>
      <c r="R284" s="44">
        <v>300</v>
      </c>
      <c r="S284" s="26">
        <f t="shared" si="2"/>
        <v>888</v>
      </c>
      <c r="T284" s="26">
        <v>2234.35</v>
      </c>
      <c r="U284" s="27">
        <f t="shared" si="6"/>
        <v>3122.35</v>
      </c>
    </row>
    <row r="285" spans="1:21" ht="22.5" customHeight="1" x14ac:dyDescent="0.2">
      <c r="A285" s="47" t="s">
        <v>285</v>
      </c>
      <c r="B285" s="24" t="s">
        <v>324</v>
      </c>
      <c r="C285" s="43" t="s">
        <v>35</v>
      </c>
      <c r="D285" s="34"/>
      <c r="E285" s="34"/>
      <c r="F285" s="34"/>
      <c r="G285" s="34"/>
      <c r="H285" s="34"/>
      <c r="I285" s="34"/>
      <c r="J285" s="32">
        <v>500</v>
      </c>
      <c r="K285" s="34"/>
      <c r="L285" s="34"/>
      <c r="M285" s="34"/>
      <c r="N285" s="34"/>
      <c r="O285" s="34"/>
      <c r="P285" s="32">
        <v>72</v>
      </c>
      <c r="Q285" s="32">
        <v>540</v>
      </c>
      <c r="R285" s="44">
        <v>90</v>
      </c>
      <c r="S285" s="26">
        <f t="shared" si="2"/>
        <v>1202</v>
      </c>
      <c r="T285" s="26">
        <v>2234.35</v>
      </c>
      <c r="U285" s="27">
        <f t="shared" si="6"/>
        <v>3436.35</v>
      </c>
    </row>
    <row r="286" spans="1:21" ht="22.5" customHeight="1" x14ac:dyDescent="0.2">
      <c r="A286" s="47" t="s">
        <v>285</v>
      </c>
      <c r="B286" s="24" t="s">
        <v>325</v>
      </c>
      <c r="C286" s="43" t="s">
        <v>28</v>
      </c>
      <c r="D286" s="34"/>
      <c r="E286" s="34"/>
      <c r="F286" s="34"/>
      <c r="G286" s="34"/>
      <c r="H286" s="34"/>
      <c r="I286" s="34"/>
      <c r="J286" s="34"/>
      <c r="K286" s="34"/>
      <c r="L286" s="34"/>
      <c r="M286" s="32">
        <v>250</v>
      </c>
      <c r="N286" s="34"/>
      <c r="O286" s="34"/>
      <c r="P286" s="32">
        <v>156</v>
      </c>
      <c r="Q286" s="32">
        <v>342</v>
      </c>
      <c r="R286" s="38"/>
      <c r="S286" s="26">
        <f t="shared" si="2"/>
        <v>748</v>
      </c>
      <c r="T286" s="26">
        <v>2464.4</v>
      </c>
      <c r="U286" s="27">
        <f t="shared" si="6"/>
        <v>3212.4</v>
      </c>
    </row>
    <row r="287" spans="1:21" ht="22.5" customHeight="1" x14ac:dyDescent="0.2">
      <c r="A287" s="47" t="s">
        <v>285</v>
      </c>
      <c r="B287" s="24" t="s">
        <v>326</v>
      </c>
      <c r="C287" s="43" t="s">
        <v>31</v>
      </c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2">
        <v>136</v>
      </c>
      <c r="Q287" s="32">
        <v>210</v>
      </c>
      <c r="R287" s="38"/>
      <c r="S287" s="26">
        <f t="shared" si="2"/>
        <v>346</v>
      </c>
      <c r="T287" s="26">
        <v>2234.35</v>
      </c>
      <c r="U287" s="27">
        <f t="shared" si="6"/>
        <v>2580.35</v>
      </c>
    </row>
    <row r="288" spans="1:21" ht="22.5" customHeight="1" x14ac:dyDescent="0.2">
      <c r="A288" s="47" t="s">
        <v>285</v>
      </c>
      <c r="B288" s="24" t="s">
        <v>327</v>
      </c>
      <c r="C288" s="43" t="s">
        <v>28</v>
      </c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2">
        <v>8</v>
      </c>
      <c r="Q288" s="32">
        <v>540</v>
      </c>
      <c r="R288" s="44">
        <v>210</v>
      </c>
      <c r="S288" s="26">
        <f t="shared" si="2"/>
        <v>758</v>
      </c>
      <c r="T288" s="26">
        <v>2464.4</v>
      </c>
      <c r="U288" s="27">
        <f t="shared" si="6"/>
        <v>3222.4</v>
      </c>
    </row>
    <row r="289" spans="1:21" ht="22.5" customHeight="1" x14ac:dyDescent="0.2">
      <c r="A289" s="47" t="s">
        <v>285</v>
      </c>
      <c r="B289" s="24" t="s">
        <v>328</v>
      </c>
      <c r="C289" s="43" t="s">
        <v>26</v>
      </c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2">
        <v>28</v>
      </c>
      <c r="Q289" s="32">
        <v>540</v>
      </c>
      <c r="R289" s="44">
        <v>510</v>
      </c>
      <c r="S289" s="26">
        <f t="shared" si="2"/>
        <v>1078</v>
      </c>
      <c r="T289" s="26">
        <v>2234.35</v>
      </c>
      <c r="U289" s="27">
        <f t="shared" si="6"/>
        <v>3312.35</v>
      </c>
    </row>
    <row r="290" spans="1:21" ht="22.5" customHeight="1" x14ac:dyDescent="0.2">
      <c r="A290" s="47" t="s">
        <v>285</v>
      </c>
      <c r="B290" s="24" t="s">
        <v>329</v>
      </c>
      <c r="C290" s="43" t="s">
        <v>31</v>
      </c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2">
        <v>540</v>
      </c>
      <c r="R290" s="44">
        <v>210</v>
      </c>
      <c r="S290" s="26">
        <f t="shared" si="2"/>
        <v>750</v>
      </c>
      <c r="T290" s="26">
        <v>2234.35</v>
      </c>
      <c r="U290" s="27">
        <f t="shared" si="6"/>
        <v>2984.35</v>
      </c>
    </row>
    <row r="291" spans="1:21" ht="22.5" customHeight="1" x14ac:dyDescent="0.2">
      <c r="A291" s="47" t="s">
        <v>285</v>
      </c>
      <c r="B291" s="24" t="s">
        <v>330</v>
      </c>
      <c r="C291" s="43" t="s">
        <v>76</v>
      </c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2">
        <v>96</v>
      </c>
      <c r="Q291" s="32">
        <v>534</v>
      </c>
      <c r="R291" s="38"/>
      <c r="S291" s="26">
        <f t="shared" si="2"/>
        <v>630</v>
      </c>
      <c r="T291" s="26">
        <v>2464.4</v>
      </c>
      <c r="U291" s="27">
        <f t="shared" si="6"/>
        <v>3094.4</v>
      </c>
    </row>
    <row r="292" spans="1:21" ht="22.5" customHeight="1" x14ac:dyDescent="0.2">
      <c r="A292" s="47" t="s">
        <v>285</v>
      </c>
      <c r="B292" s="24" t="s">
        <v>331</v>
      </c>
      <c r="C292" s="43" t="s">
        <v>37</v>
      </c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8"/>
      <c r="S292" s="26">
        <f t="shared" si="2"/>
        <v>0</v>
      </c>
      <c r="T292" s="26">
        <v>1119.3800000000001</v>
      </c>
      <c r="U292" s="27">
        <f t="shared" si="6"/>
        <v>1119.3800000000001</v>
      </c>
    </row>
    <row r="293" spans="1:21" ht="22.5" customHeight="1" x14ac:dyDescent="0.2">
      <c r="A293" s="47" t="s">
        <v>285</v>
      </c>
      <c r="B293" s="24" t="s">
        <v>332</v>
      </c>
      <c r="C293" s="43" t="s">
        <v>31</v>
      </c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2">
        <v>16</v>
      </c>
      <c r="Q293" s="32">
        <v>390</v>
      </c>
      <c r="R293" s="38"/>
      <c r="S293" s="26">
        <f t="shared" si="2"/>
        <v>406</v>
      </c>
      <c r="T293" s="26">
        <v>1889.19</v>
      </c>
      <c r="U293" s="27">
        <f t="shared" si="6"/>
        <v>2295.19</v>
      </c>
    </row>
    <row r="294" spans="1:21" ht="22.5" customHeight="1" x14ac:dyDescent="0.2">
      <c r="A294" s="47" t="s">
        <v>285</v>
      </c>
      <c r="B294" s="24" t="s">
        <v>333</v>
      </c>
      <c r="C294" s="43" t="s">
        <v>28</v>
      </c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2">
        <v>32</v>
      </c>
      <c r="Q294" s="32">
        <v>540</v>
      </c>
      <c r="R294" s="44">
        <v>430</v>
      </c>
      <c r="S294" s="26">
        <f t="shared" si="2"/>
        <v>1002</v>
      </c>
      <c r="T294" s="26">
        <v>2464.4</v>
      </c>
      <c r="U294" s="27">
        <f t="shared" si="6"/>
        <v>3466.4</v>
      </c>
    </row>
    <row r="295" spans="1:21" ht="22.5" customHeight="1" x14ac:dyDescent="0.2">
      <c r="A295" s="47" t="s">
        <v>285</v>
      </c>
      <c r="B295" s="24" t="s">
        <v>334</v>
      </c>
      <c r="C295" s="43" t="s">
        <v>28</v>
      </c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2">
        <v>52</v>
      </c>
      <c r="Q295" s="32">
        <v>540</v>
      </c>
      <c r="R295" s="44">
        <v>10</v>
      </c>
      <c r="S295" s="26">
        <f t="shared" si="2"/>
        <v>602</v>
      </c>
      <c r="T295" s="26">
        <v>2464.4</v>
      </c>
      <c r="U295" s="27">
        <f t="shared" si="6"/>
        <v>3066.4</v>
      </c>
    </row>
    <row r="296" spans="1:21" ht="22.5" customHeight="1" x14ac:dyDescent="0.2">
      <c r="A296" s="47" t="s">
        <v>285</v>
      </c>
      <c r="B296" s="24" t="s">
        <v>335</v>
      </c>
      <c r="C296" s="43" t="s">
        <v>37</v>
      </c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2">
        <v>4</v>
      </c>
      <c r="Q296" s="32">
        <v>108</v>
      </c>
      <c r="R296" s="38"/>
      <c r="S296" s="26">
        <f t="shared" si="2"/>
        <v>112</v>
      </c>
      <c r="T296" s="26">
        <v>2234.35</v>
      </c>
      <c r="U296" s="27">
        <f t="shared" si="6"/>
        <v>2346.35</v>
      </c>
    </row>
    <row r="297" spans="1:21" ht="22.5" customHeight="1" x14ac:dyDescent="0.2">
      <c r="A297" s="47" t="s">
        <v>285</v>
      </c>
      <c r="B297" s="24" t="s">
        <v>336</v>
      </c>
      <c r="C297" s="43" t="s">
        <v>28</v>
      </c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2">
        <v>128</v>
      </c>
      <c r="Q297" s="32">
        <v>264</v>
      </c>
      <c r="R297" s="38"/>
      <c r="S297" s="26">
        <f t="shared" si="2"/>
        <v>392</v>
      </c>
      <c r="T297" s="26">
        <v>2098.15</v>
      </c>
      <c r="U297" s="27">
        <f t="shared" si="6"/>
        <v>2490.15</v>
      </c>
    </row>
    <row r="298" spans="1:21" ht="22.5" customHeight="1" x14ac:dyDescent="0.2">
      <c r="A298" s="47" t="s">
        <v>285</v>
      </c>
      <c r="B298" s="24" t="s">
        <v>337</v>
      </c>
      <c r="C298" s="43" t="s">
        <v>31</v>
      </c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8"/>
      <c r="S298" s="26">
        <f t="shared" si="2"/>
        <v>0</v>
      </c>
      <c r="T298" s="26">
        <v>681.46</v>
      </c>
      <c r="U298" s="27">
        <f t="shared" si="6"/>
        <v>681.46</v>
      </c>
    </row>
    <row r="299" spans="1:21" ht="22.5" customHeight="1" x14ac:dyDescent="0.2">
      <c r="A299" s="47" t="s">
        <v>285</v>
      </c>
      <c r="B299" s="24" t="s">
        <v>338</v>
      </c>
      <c r="C299" s="43" t="s">
        <v>33</v>
      </c>
      <c r="D299" s="34"/>
      <c r="E299" s="34"/>
      <c r="F299" s="34"/>
      <c r="G299" s="34"/>
      <c r="H299" s="34"/>
      <c r="I299" s="34"/>
      <c r="J299" s="34"/>
      <c r="K299" s="32">
        <v>150</v>
      </c>
      <c r="L299" s="34"/>
      <c r="M299" s="34"/>
      <c r="N299" s="34"/>
      <c r="O299" s="34"/>
      <c r="P299" s="32">
        <v>20</v>
      </c>
      <c r="Q299" s="32">
        <v>540</v>
      </c>
      <c r="R299" s="44">
        <v>340</v>
      </c>
      <c r="S299" s="26">
        <f t="shared" si="2"/>
        <v>1050</v>
      </c>
      <c r="T299" s="26">
        <v>2464.4</v>
      </c>
      <c r="U299" s="27">
        <f t="shared" si="6"/>
        <v>3514.4</v>
      </c>
    </row>
    <row r="300" spans="1:21" ht="22.5" customHeight="1" x14ac:dyDescent="0.2">
      <c r="A300" s="47" t="s">
        <v>285</v>
      </c>
      <c r="B300" s="24" t="s">
        <v>339</v>
      </c>
      <c r="C300" s="43" t="s">
        <v>28</v>
      </c>
      <c r="D300" s="34"/>
      <c r="E300" s="34"/>
      <c r="F300" s="34"/>
      <c r="G300" s="32">
        <v>2200</v>
      </c>
      <c r="H300" s="34"/>
      <c r="I300" s="34"/>
      <c r="J300" s="34"/>
      <c r="K300" s="34"/>
      <c r="L300" s="34"/>
      <c r="M300" s="34"/>
      <c r="N300" s="34"/>
      <c r="O300" s="34"/>
      <c r="P300" s="32">
        <v>52</v>
      </c>
      <c r="Q300" s="32">
        <v>258</v>
      </c>
      <c r="R300" s="38"/>
      <c r="S300" s="26">
        <f t="shared" si="2"/>
        <v>2510</v>
      </c>
      <c r="T300" s="26">
        <v>2464.4</v>
      </c>
      <c r="U300" s="27">
        <f t="shared" si="6"/>
        <v>4974.3999999999996</v>
      </c>
    </row>
    <row r="301" spans="1:21" ht="22.5" customHeight="1" x14ac:dyDescent="0.2">
      <c r="A301" s="47" t="s">
        <v>285</v>
      </c>
      <c r="B301" s="24" t="s">
        <v>340</v>
      </c>
      <c r="C301" s="43" t="s">
        <v>31</v>
      </c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2">
        <v>16</v>
      </c>
      <c r="Q301" s="32">
        <v>540</v>
      </c>
      <c r="R301" s="44">
        <v>160</v>
      </c>
      <c r="S301" s="26">
        <f t="shared" si="2"/>
        <v>716</v>
      </c>
      <c r="T301" s="26">
        <v>2234.35</v>
      </c>
      <c r="U301" s="27">
        <f t="shared" si="6"/>
        <v>2950.35</v>
      </c>
    </row>
    <row r="302" spans="1:21" ht="22.5" customHeight="1" x14ac:dyDescent="0.2">
      <c r="A302" s="47" t="s">
        <v>341</v>
      </c>
      <c r="B302" s="24" t="s">
        <v>342</v>
      </c>
      <c r="C302" s="43" t="s">
        <v>76</v>
      </c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2">
        <v>148</v>
      </c>
      <c r="Q302" s="32">
        <v>396</v>
      </c>
      <c r="R302" s="38"/>
      <c r="S302" s="26">
        <f t="shared" si="2"/>
        <v>544</v>
      </c>
      <c r="T302" s="26">
        <v>2329.64</v>
      </c>
      <c r="U302" s="27">
        <f t="shared" si="6"/>
        <v>2873.64</v>
      </c>
    </row>
    <row r="303" spans="1:21" ht="22.5" customHeight="1" x14ac:dyDescent="0.2">
      <c r="A303" s="47" t="s">
        <v>341</v>
      </c>
      <c r="B303" s="24" t="s">
        <v>343</v>
      </c>
      <c r="C303" s="43" t="s">
        <v>37</v>
      </c>
      <c r="D303" s="34"/>
      <c r="E303" s="34"/>
      <c r="F303" s="34"/>
      <c r="G303" s="34"/>
      <c r="H303" s="34"/>
      <c r="I303" s="34"/>
      <c r="J303" s="34"/>
      <c r="K303" s="32">
        <v>150</v>
      </c>
      <c r="L303" s="34"/>
      <c r="M303" s="34"/>
      <c r="N303" s="34"/>
      <c r="O303" s="34"/>
      <c r="P303" s="34"/>
      <c r="Q303" s="34"/>
      <c r="R303" s="38"/>
      <c r="S303" s="26">
        <f t="shared" si="2"/>
        <v>150</v>
      </c>
      <c r="T303" s="26">
        <v>1851.54</v>
      </c>
      <c r="U303" s="27">
        <f t="shared" si="6"/>
        <v>2001.54</v>
      </c>
    </row>
    <row r="304" spans="1:21" ht="22.5" customHeight="1" x14ac:dyDescent="0.2">
      <c r="A304" s="47" t="s">
        <v>341</v>
      </c>
      <c r="B304" s="24" t="s">
        <v>344</v>
      </c>
      <c r="C304" s="43" t="s">
        <v>76</v>
      </c>
      <c r="D304" s="34"/>
      <c r="E304" s="34"/>
      <c r="F304" s="34"/>
      <c r="G304" s="34"/>
      <c r="H304" s="34"/>
      <c r="I304" s="34"/>
      <c r="J304" s="34"/>
      <c r="K304" s="32"/>
      <c r="L304" s="34"/>
      <c r="M304" s="34"/>
      <c r="N304" s="34"/>
      <c r="O304" s="34"/>
      <c r="P304" s="34"/>
      <c r="Q304" s="34"/>
      <c r="R304" s="38"/>
      <c r="S304" s="26">
        <f t="shared" si="2"/>
        <v>0</v>
      </c>
      <c r="T304" s="26">
        <v>2329.64</v>
      </c>
      <c r="U304" s="27">
        <f t="shared" si="6"/>
        <v>2329.64</v>
      </c>
    </row>
    <row r="305" spans="1:21" ht="22.5" customHeight="1" x14ac:dyDescent="0.2">
      <c r="A305" s="47" t="s">
        <v>341</v>
      </c>
      <c r="B305" s="24" t="s">
        <v>345</v>
      </c>
      <c r="C305" s="43" t="s">
        <v>35</v>
      </c>
      <c r="D305" s="34"/>
      <c r="E305" s="34"/>
      <c r="F305" s="34"/>
      <c r="G305" s="34"/>
      <c r="H305" s="34"/>
      <c r="I305" s="34"/>
      <c r="J305" s="34"/>
      <c r="K305" s="32"/>
      <c r="L305" s="34"/>
      <c r="M305" s="34"/>
      <c r="N305" s="34"/>
      <c r="O305" s="34"/>
      <c r="P305" s="34"/>
      <c r="Q305" s="34"/>
      <c r="R305" s="38"/>
      <c r="S305" s="26">
        <f t="shared" si="2"/>
        <v>0</v>
      </c>
      <c r="T305" s="26">
        <v>2096.67</v>
      </c>
      <c r="U305" s="27">
        <f t="shared" si="6"/>
        <v>2096.67</v>
      </c>
    </row>
    <row r="306" spans="1:21" ht="22.5" customHeight="1" x14ac:dyDescent="0.2">
      <c r="A306" s="47" t="s">
        <v>341</v>
      </c>
      <c r="B306" s="24" t="s">
        <v>346</v>
      </c>
      <c r="C306" s="43" t="s">
        <v>35</v>
      </c>
      <c r="D306" s="34"/>
      <c r="E306" s="34"/>
      <c r="F306" s="34"/>
      <c r="G306" s="34"/>
      <c r="H306" s="34"/>
      <c r="I306" s="34"/>
      <c r="J306" s="34"/>
      <c r="K306" s="32"/>
      <c r="L306" s="34"/>
      <c r="M306" s="34"/>
      <c r="N306" s="34"/>
      <c r="O306" s="34"/>
      <c r="P306" s="34"/>
      <c r="Q306" s="34"/>
      <c r="R306" s="38"/>
      <c r="S306" s="26">
        <f t="shared" si="2"/>
        <v>0</v>
      </c>
      <c r="T306" s="26">
        <v>2051.96</v>
      </c>
      <c r="U306" s="27">
        <f t="shared" si="6"/>
        <v>2051.96</v>
      </c>
    </row>
    <row r="307" spans="1:21" ht="22.5" customHeight="1" x14ac:dyDescent="0.2">
      <c r="A307" s="47" t="s">
        <v>341</v>
      </c>
      <c r="B307" s="24" t="s">
        <v>347</v>
      </c>
      <c r="C307" s="43" t="s">
        <v>37</v>
      </c>
      <c r="D307" s="34"/>
      <c r="E307" s="34"/>
      <c r="F307" s="34"/>
      <c r="G307" s="34"/>
      <c r="H307" s="34"/>
      <c r="I307" s="34"/>
      <c r="J307" s="34"/>
      <c r="K307" s="32"/>
      <c r="L307" s="34"/>
      <c r="M307" s="34"/>
      <c r="N307" s="34"/>
      <c r="O307" s="34"/>
      <c r="P307" s="34"/>
      <c r="Q307" s="34"/>
      <c r="R307" s="38"/>
      <c r="S307" s="26">
        <f t="shared" si="2"/>
        <v>0</v>
      </c>
      <c r="T307" s="26">
        <v>1870.64</v>
      </c>
      <c r="U307" s="27">
        <f t="shared" si="6"/>
        <v>1870.64</v>
      </c>
    </row>
    <row r="308" spans="1:21" ht="22.5" customHeight="1" x14ac:dyDescent="0.2">
      <c r="A308" s="47" t="s">
        <v>341</v>
      </c>
      <c r="B308" s="24" t="s">
        <v>348</v>
      </c>
      <c r="C308" s="43" t="s">
        <v>28</v>
      </c>
      <c r="D308" s="34"/>
      <c r="E308" s="34"/>
      <c r="F308" s="34"/>
      <c r="G308" s="34"/>
      <c r="H308" s="34"/>
      <c r="I308" s="32">
        <v>1000</v>
      </c>
      <c r="J308" s="34"/>
      <c r="K308" s="34"/>
      <c r="L308" s="34"/>
      <c r="M308" s="34"/>
      <c r="N308" s="34"/>
      <c r="O308" s="34"/>
      <c r="P308" s="32">
        <v>148</v>
      </c>
      <c r="Q308" s="32">
        <v>270</v>
      </c>
      <c r="R308" s="38"/>
      <c r="S308" s="26">
        <f t="shared" si="2"/>
        <v>1418</v>
      </c>
      <c r="T308" s="26">
        <v>2242.9</v>
      </c>
      <c r="U308" s="27">
        <f t="shared" si="6"/>
        <v>3660.9</v>
      </c>
    </row>
    <row r="309" spans="1:21" ht="22.5" customHeight="1" x14ac:dyDescent="0.2">
      <c r="A309" s="47" t="s">
        <v>341</v>
      </c>
      <c r="B309" s="24" t="s">
        <v>349</v>
      </c>
      <c r="C309" s="43" t="s">
        <v>26</v>
      </c>
      <c r="D309" s="34"/>
      <c r="E309" s="34"/>
      <c r="F309" s="34"/>
      <c r="G309" s="34"/>
      <c r="H309" s="34"/>
      <c r="I309" s="32"/>
      <c r="J309" s="34"/>
      <c r="K309" s="34"/>
      <c r="L309" s="34"/>
      <c r="M309" s="34"/>
      <c r="N309" s="34"/>
      <c r="O309" s="34"/>
      <c r="P309" s="32"/>
      <c r="Q309" s="32"/>
      <c r="R309" s="38"/>
      <c r="S309" s="26">
        <f t="shared" si="2"/>
        <v>0</v>
      </c>
      <c r="T309" s="26">
        <v>2096.67</v>
      </c>
      <c r="U309" s="27">
        <f t="shared" si="6"/>
        <v>2096.67</v>
      </c>
    </row>
    <row r="310" spans="1:21" ht="22.5" customHeight="1" x14ac:dyDescent="0.2">
      <c r="A310" s="47" t="s">
        <v>341</v>
      </c>
      <c r="B310" s="24" t="s">
        <v>350</v>
      </c>
      <c r="C310" s="43" t="s">
        <v>31</v>
      </c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2">
        <v>116</v>
      </c>
      <c r="Q310" s="32">
        <v>462</v>
      </c>
      <c r="R310" s="38"/>
      <c r="S310" s="26">
        <f t="shared" si="2"/>
        <v>578</v>
      </c>
      <c r="T310" s="26">
        <v>2096.67</v>
      </c>
      <c r="U310" s="27">
        <f t="shared" si="6"/>
        <v>2674.67</v>
      </c>
    </row>
    <row r="311" spans="1:21" ht="22.5" customHeight="1" x14ac:dyDescent="0.2">
      <c r="A311" s="47" t="s">
        <v>341</v>
      </c>
      <c r="B311" s="24" t="s">
        <v>351</v>
      </c>
      <c r="C311" s="43" t="s">
        <v>49</v>
      </c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2">
        <v>150</v>
      </c>
      <c r="P311" s="32">
        <v>212</v>
      </c>
      <c r="Q311" s="32">
        <v>132</v>
      </c>
      <c r="R311" s="38"/>
      <c r="S311" s="26">
        <f t="shared" si="2"/>
        <v>494</v>
      </c>
      <c r="T311" s="26">
        <v>2329.64</v>
      </c>
      <c r="U311" s="27">
        <f t="shared" si="6"/>
        <v>2823.64</v>
      </c>
    </row>
    <row r="312" spans="1:21" ht="22.5" customHeight="1" x14ac:dyDescent="0.2">
      <c r="A312" s="47" t="s">
        <v>341</v>
      </c>
      <c r="B312" s="24" t="s">
        <v>352</v>
      </c>
      <c r="C312" s="43" t="s">
        <v>76</v>
      </c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2">
        <v>116</v>
      </c>
      <c r="Q312" s="32">
        <v>510</v>
      </c>
      <c r="R312" s="38"/>
      <c r="S312" s="26">
        <f t="shared" si="2"/>
        <v>626</v>
      </c>
      <c r="T312" s="26">
        <v>2329.64</v>
      </c>
      <c r="U312" s="27">
        <f t="shared" si="6"/>
        <v>2955.64</v>
      </c>
    </row>
    <row r="313" spans="1:21" ht="22.5" customHeight="1" x14ac:dyDescent="0.2">
      <c r="A313" s="47" t="s">
        <v>341</v>
      </c>
      <c r="B313" s="24" t="s">
        <v>353</v>
      </c>
      <c r="C313" s="43" t="s">
        <v>28</v>
      </c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2">
        <v>116</v>
      </c>
      <c r="Q313" s="32">
        <v>336</v>
      </c>
      <c r="R313" s="38"/>
      <c r="S313" s="26">
        <f t="shared" si="2"/>
        <v>452</v>
      </c>
      <c r="T313" s="26">
        <v>2329.64</v>
      </c>
      <c r="U313" s="27">
        <f t="shared" si="6"/>
        <v>2781.64</v>
      </c>
    </row>
    <row r="314" spans="1:21" ht="22.5" customHeight="1" x14ac:dyDescent="0.2">
      <c r="A314" s="47" t="s">
        <v>341</v>
      </c>
      <c r="B314" s="24" t="s">
        <v>354</v>
      </c>
      <c r="C314" s="43" t="s">
        <v>76</v>
      </c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2">
        <v>148</v>
      </c>
      <c r="Q314" s="32">
        <v>486</v>
      </c>
      <c r="R314" s="38"/>
      <c r="S314" s="26">
        <f t="shared" si="2"/>
        <v>634</v>
      </c>
      <c r="T314" s="26">
        <v>2329.64</v>
      </c>
      <c r="U314" s="27">
        <f t="shared" si="6"/>
        <v>2963.64</v>
      </c>
    </row>
    <row r="315" spans="1:21" ht="22.5" customHeight="1" x14ac:dyDescent="0.2">
      <c r="A315" s="47" t="s">
        <v>341</v>
      </c>
      <c r="B315" s="24" t="s">
        <v>355</v>
      </c>
      <c r="C315" s="43" t="s">
        <v>28</v>
      </c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2">
        <v>60</v>
      </c>
      <c r="Q315" s="32">
        <v>408</v>
      </c>
      <c r="R315" s="38"/>
      <c r="S315" s="26">
        <f t="shared" si="2"/>
        <v>468</v>
      </c>
      <c r="T315" s="26">
        <v>2329.64</v>
      </c>
      <c r="U315" s="27">
        <f t="shared" si="6"/>
        <v>2797.64</v>
      </c>
    </row>
    <row r="316" spans="1:21" ht="22.5" customHeight="1" x14ac:dyDescent="0.2">
      <c r="A316" s="47" t="s">
        <v>341</v>
      </c>
      <c r="B316" s="24" t="s">
        <v>356</v>
      </c>
      <c r="C316" s="43" t="s">
        <v>28</v>
      </c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2">
        <v>92</v>
      </c>
      <c r="Q316" s="32">
        <v>432</v>
      </c>
      <c r="R316" s="38"/>
      <c r="S316" s="26">
        <f t="shared" si="2"/>
        <v>524</v>
      </c>
      <c r="T316" s="26">
        <v>2329.64</v>
      </c>
      <c r="U316" s="27">
        <f t="shared" si="6"/>
        <v>2853.64</v>
      </c>
    </row>
    <row r="317" spans="1:21" ht="22.5" customHeight="1" x14ac:dyDescent="0.2">
      <c r="A317" s="47" t="s">
        <v>341</v>
      </c>
      <c r="B317" s="24" t="s">
        <v>357</v>
      </c>
      <c r="C317" s="43" t="s">
        <v>26</v>
      </c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2"/>
      <c r="Q317" s="32"/>
      <c r="R317" s="38"/>
      <c r="S317" s="26">
        <f t="shared" si="2"/>
        <v>0</v>
      </c>
      <c r="T317" s="26">
        <v>1814.34</v>
      </c>
      <c r="U317" s="27">
        <f t="shared" si="6"/>
        <v>1814.34</v>
      </c>
    </row>
    <row r="318" spans="1:21" ht="22.5" customHeight="1" x14ac:dyDescent="0.2">
      <c r="A318" s="47" t="s">
        <v>341</v>
      </c>
      <c r="B318" s="24" t="s">
        <v>358</v>
      </c>
      <c r="C318" s="43" t="s">
        <v>28</v>
      </c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2">
        <v>284</v>
      </c>
      <c r="Q318" s="32">
        <v>78</v>
      </c>
      <c r="R318" s="38"/>
      <c r="S318" s="26">
        <f t="shared" si="2"/>
        <v>362</v>
      </c>
      <c r="T318" s="26">
        <v>2329.64</v>
      </c>
      <c r="U318" s="27">
        <f t="shared" si="6"/>
        <v>2691.64</v>
      </c>
    </row>
    <row r="319" spans="1:21" ht="22.5" customHeight="1" x14ac:dyDescent="0.2">
      <c r="A319" s="47" t="s">
        <v>341</v>
      </c>
      <c r="B319" s="24" t="s">
        <v>359</v>
      </c>
      <c r="C319" s="43" t="s">
        <v>40</v>
      </c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2">
        <v>25</v>
      </c>
      <c r="P319" s="32">
        <v>148</v>
      </c>
      <c r="Q319" s="32">
        <v>366</v>
      </c>
      <c r="R319" s="38"/>
      <c r="S319" s="26">
        <f t="shared" si="2"/>
        <v>539</v>
      </c>
      <c r="T319" s="26">
        <v>2329.64</v>
      </c>
      <c r="U319" s="27">
        <f t="shared" si="6"/>
        <v>2868.64</v>
      </c>
    </row>
    <row r="320" spans="1:21" ht="22.5" customHeight="1" x14ac:dyDescent="0.2">
      <c r="A320" s="47" t="s">
        <v>341</v>
      </c>
      <c r="B320" s="24" t="s">
        <v>360</v>
      </c>
      <c r="C320" s="43" t="s">
        <v>28</v>
      </c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2"/>
      <c r="P320" s="32"/>
      <c r="Q320" s="32"/>
      <c r="R320" s="38"/>
      <c r="S320" s="26">
        <f t="shared" si="2"/>
        <v>0</v>
      </c>
      <c r="T320" s="26">
        <v>2329.64</v>
      </c>
      <c r="U320" s="27">
        <f t="shared" si="6"/>
        <v>2329.64</v>
      </c>
    </row>
    <row r="321" spans="1:21" ht="22.5" customHeight="1" x14ac:dyDescent="0.2">
      <c r="A321" s="47" t="s">
        <v>341</v>
      </c>
      <c r="B321" s="24" t="s">
        <v>361</v>
      </c>
      <c r="C321" s="43" t="s">
        <v>35</v>
      </c>
      <c r="D321" s="34"/>
      <c r="E321" s="34"/>
      <c r="F321" s="34"/>
      <c r="G321" s="34"/>
      <c r="H321" s="34"/>
      <c r="I321" s="34"/>
      <c r="J321" s="34"/>
      <c r="K321" s="34"/>
      <c r="L321" s="32">
        <v>500</v>
      </c>
      <c r="M321" s="34"/>
      <c r="N321" s="34"/>
      <c r="O321" s="34"/>
      <c r="P321" s="34"/>
      <c r="Q321" s="34"/>
      <c r="R321" s="38"/>
      <c r="S321" s="26">
        <f t="shared" si="2"/>
        <v>500</v>
      </c>
      <c r="T321" s="26">
        <v>2096.67</v>
      </c>
      <c r="U321" s="27">
        <f t="shared" si="6"/>
        <v>2596.67</v>
      </c>
    </row>
    <row r="322" spans="1:21" ht="22.5" customHeight="1" x14ac:dyDescent="0.2">
      <c r="A322" s="47" t="s">
        <v>341</v>
      </c>
      <c r="B322" s="24" t="s">
        <v>362</v>
      </c>
      <c r="C322" s="43" t="s">
        <v>33</v>
      </c>
      <c r="D322" s="34"/>
      <c r="E322" s="34"/>
      <c r="F322" s="34"/>
      <c r="G322" s="34"/>
      <c r="H322" s="34"/>
      <c r="I322" s="34"/>
      <c r="J322" s="34"/>
      <c r="K322" s="34"/>
      <c r="L322" s="32"/>
      <c r="M322" s="34"/>
      <c r="N322" s="34"/>
      <c r="O322" s="34"/>
      <c r="P322" s="34"/>
      <c r="Q322" s="34"/>
      <c r="R322" s="38"/>
      <c r="S322" s="26">
        <f t="shared" si="2"/>
        <v>0</v>
      </c>
      <c r="T322" s="26">
        <v>2329.64</v>
      </c>
      <c r="U322" s="27">
        <f t="shared" si="6"/>
        <v>2329.64</v>
      </c>
    </row>
    <row r="323" spans="1:21" ht="22.5" customHeight="1" x14ac:dyDescent="0.2">
      <c r="A323" s="47" t="s">
        <v>341</v>
      </c>
      <c r="B323" s="24" t="s">
        <v>363</v>
      </c>
      <c r="C323" s="43" t="s">
        <v>28</v>
      </c>
      <c r="D323" s="34"/>
      <c r="E323" s="34"/>
      <c r="F323" s="34"/>
      <c r="G323" s="32">
        <v>2200</v>
      </c>
      <c r="H323" s="34"/>
      <c r="I323" s="34"/>
      <c r="J323" s="34"/>
      <c r="K323" s="34"/>
      <c r="L323" s="34"/>
      <c r="M323" s="34"/>
      <c r="N323" s="34"/>
      <c r="O323" s="32">
        <v>50</v>
      </c>
      <c r="P323" s="32">
        <v>60</v>
      </c>
      <c r="Q323" s="32">
        <v>66</v>
      </c>
      <c r="R323" s="38"/>
      <c r="S323" s="26">
        <f t="shared" si="2"/>
        <v>2376</v>
      </c>
      <c r="T323" s="26">
        <v>2078.4899999999998</v>
      </c>
      <c r="U323" s="27">
        <f t="shared" si="6"/>
        <v>4454.49</v>
      </c>
    </row>
    <row r="324" spans="1:21" ht="22.5" customHeight="1" x14ac:dyDescent="0.2">
      <c r="A324" s="47" t="s">
        <v>341</v>
      </c>
      <c r="B324" s="24" t="s">
        <v>364</v>
      </c>
      <c r="C324" s="43" t="s">
        <v>35</v>
      </c>
      <c r="D324" s="34"/>
      <c r="E324" s="34"/>
      <c r="F324" s="34"/>
      <c r="G324" s="34"/>
      <c r="H324" s="34"/>
      <c r="I324" s="34"/>
      <c r="J324" s="32">
        <v>500</v>
      </c>
      <c r="K324" s="34"/>
      <c r="L324" s="34"/>
      <c r="M324" s="34"/>
      <c r="N324" s="34"/>
      <c r="O324" s="34"/>
      <c r="P324" s="32">
        <v>80</v>
      </c>
      <c r="Q324" s="32">
        <v>276</v>
      </c>
      <c r="R324" s="38"/>
      <c r="S324" s="26">
        <f t="shared" ref="S324:S388" si="7">D324+E324+F324+G324+H324+I324+J324+K324+L324+M324+N324+O324+P324+Q324+R324</f>
        <v>856</v>
      </c>
      <c r="T324" s="26">
        <v>2096.67</v>
      </c>
      <c r="U324" s="27">
        <f t="shared" si="6"/>
        <v>2952.67</v>
      </c>
    </row>
    <row r="325" spans="1:21" ht="22.5" customHeight="1" x14ac:dyDescent="0.2">
      <c r="A325" s="47" t="s">
        <v>341</v>
      </c>
      <c r="B325" s="24" t="s">
        <v>365</v>
      </c>
      <c r="C325" s="43" t="s">
        <v>31</v>
      </c>
      <c r="D325" s="34"/>
      <c r="E325" s="34"/>
      <c r="F325" s="34"/>
      <c r="G325" s="34"/>
      <c r="H325" s="34"/>
      <c r="I325" s="34"/>
      <c r="J325" s="32"/>
      <c r="K325" s="34"/>
      <c r="L325" s="34"/>
      <c r="M325" s="34"/>
      <c r="N325" s="34"/>
      <c r="O325" s="34"/>
      <c r="P325" s="32"/>
      <c r="Q325" s="32"/>
      <c r="R325" s="38"/>
      <c r="S325" s="26">
        <f t="shared" si="7"/>
        <v>0</v>
      </c>
      <c r="T325" s="26">
        <v>1946.26</v>
      </c>
      <c r="U325" s="27">
        <f t="shared" si="6"/>
        <v>1946.26</v>
      </c>
    </row>
    <row r="326" spans="1:21" ht="22.5" customHeight="1" x14ac:dyDescent="0.2">
      <c r="A326" s="47" t="s">
        <v>341</v>
      </c>
      <c r="B326" s="24" t="s">
        <v>366</v>
      </c>
      <c r="C326" s="43" t="s">
        <v>49</v>
      </c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2">
        <v>224</v>
      </c>
      <c r="Q326" s="32">
        <v>270</v>
      </c>
      <c r="R326" s="38"/>
      <c r="S326" s="26">
        <f t="shared" si="7"/>
        <v>494</v>
      </c>
      <c r="T326" s="26">
        <v>2329.64</v>
      </c>
      <c r="U326" s="27">
        <f t="shared" ref="U326:U389" si="8">S326+T326</f>
        <v>2823.64</v>
      </c>
    </row>
    <row r="327" spans="1:21" ht="22.5" customHeight="1" x14ac:dyDescent="0.2">
      <c r="A327" s="47" t="s">
        <v>367</v>
      </c>
      <c r="B327" s="24" t="s">
        <v>368</v>
      </c>
      <c r="C327" s="43" t="s">
        <v>31</v>
      </c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2">
        <v>168</v>
      </c>
      <c r="Q327" s="32">
        <v>66</v>
      </c>
      <c r="R327" s="38"/>
      <c r="S327" s="26">
        <f t="shared" si="7"/>
        <v>234</v>
      </c>
      <c r="T327" s="26">
        <v>1016.32</v>
      </c>
      <c r="U327" s="27">
        <f t="shared" si="8"/>
        <v>1250.3200000000002</v>
      </c>
    </row>
    <row r="328" spans="1:21" ht="22.5" customHeight="1" x14ac:dyDescent="0.2">
      <c r="A328" s="47" t="s">
        <v>367</v>
      </c>
      <c r="B328" s="24" t="s">
        <v>369</v>
      </c>
      <c r="C328" s="43" t="s">
        <v>26</v>
      </c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2">
        <v>336</v>
      </c>
      <c r="Q328" s="32">
        <v>42</v>
      </c>
      <c r="R328" s="38"/>
      <c r="S328" s="26">
        <f t="shared" si="7"/>
        <v>378</v>
      </c>
      <c r="T328" s="26">
        <v>2096.67</v>
      </c>
      <c r="U328" s="27">
        <f t="shared" si="8"/>
        <v>2474.67</v>
      </c>
    </row>
    <row r="329" spans="1:21" ht="22.5" customHeight="1" x14ac:dyDescent="0.2">
      <c r="A329" s="47" t="s">
        <v>367</v>
      </c>
      <c r="B329" s="24" t="s">
        <v>370</v>
      </c>
      <c r="C329" s="43" t="s">
        <v>35</v>
      </c>
      <c r="D329" s="34"/>
      <c r="E329" s="34"/>
      <c r="F329" s="34"/>
      <c r="G329" s="34"/>
      <c r="H329" s="34"/>
      <c r="I329" s="34"/>
      <c r="J329" s="32">
        <v>500</v>
      </c>
      <c r="K329" s="34"/>
      <c r="L329" s="34"/>
      <c r="M329" s="34"/>
      <c r="N329" s="34"/>
      <c r="O329" s="34"/>
      <c r="P329" s="34"/>
      <c r="Q329" s="34"/>
      <c r="R329" s="38"/>
      <c r="S329" s="26">
        <f t="shared" si="7"/>
        <v>500</v>
      </c>
      <c r="T329" s="26">
        <v>2096.67</v>
      </c>
      <c r="U329" s="27">
        <f t="shared" si="8"/>
        <v>2596.67</v>
      </c>
    </row>
    <row r="330" spans="1:21" ht="22.5" customHeight="1" x14ac:dyDescent="0.2">
      <c r="A330" s="47" t="s">
        <v>367</v>
      </c>
      <c r="B330" s="24" t="s">
        <v>371</v>
      </c>
      <c r="C330" s="43" t="s">
        <v>28</v>
      </c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2">
        <v>288</v>
      </c>
      <c r="Q330" s="32">
        <v>84</v>
      </c>
      <c r="R330" s="38"/>
      <c r="S330" s="26">
        <f t="shared" si="7"/>
        <v>372</v>
      </c>
      <c r="T330" s="26">
        <v>2329.64</v>
      </c>
      <c r="U330" s="27">
        <f t="shared" si="8"/>
        <v>2701.64</v>
      </c>
    </row>
    <row r="331" spans="1:21" ht="22.5" customHeight="1" x14ac:dyDescent="0.2">
      <c r="A331" s="47" t="s">
        <v>367</v>
      </c>
      <c r="B331" s="24" t="s">
        <v>372</v>
      </c>
      <c r="C331" s="43" t="s">
        <v>28</v>
      </c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2">
        <v>332</v>
      </c>
      <c r="Q331" s="32">
        <v>102</v>
      </c>
      <c r="R331" s="38"/>
      <c r="S331" s="26">
        <f t="shared" si="7"/>
        <v>434</v>
      </c>
      <c r="T331" s="26">
        <v>2329.64</v>
      </c>
      <c r="U331" s="27">
        <f t="shared" si="8"/>
        <v>2763.64</v>
      </c>
    </row>
    <row r="332" spans="1:21" ht="22.5" customHeight="1" x14ac:dyDescent="0.2">
      <c r="A332" s="47" t="s">
        <v>367</v>
      </c>
      <c r="B332" s="24" t="s">
        <v>373</v>
      </c>
      <c r="C332" s="43" t="s">
        <v>31</v>
      </c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2">
        <v>340</v>
      </c>
      <c r="Q332" s="32">
        <v>216</v>
      </c>
      <c r="R332" s="38"/>
      <c r="S332" s="26">
        <f t="shared" si="7"/>
        <v>556</v>
      </c>
      <c r="T332" s="26">
        <v>2096.67</v>
      </c>
      <c r="U332" s="27">
        <f t="shared" si="8"/>
        <v>2652.67</v>
      </c>
    </row>
    <row r="333" spans="1:21" ht="22.5" customHeight="1" x14ac:dyDescent="0.2">
      <c r="A333" s="47" t="s">
        <v>367</v>
      </c>
      <c r="B333" s="24" t="s">
        <v>374</v>
      </c>
      <c r="C333" s="43" t="s">
        <v>40</v>
      </c>
      <c r="D333" s="34"/>
      <c r="E333" s="34"/>
      <c r="F333" s="32">
        <v>2500</v>
      </c>
      <c r="G333" s="34"/>
      <c r="H333" s="34"/>
      <c r="I333" s="34"/>
      <c r="J333" s="34"/>
      <c r="K333" s="34"/>
      <c r="L333" s="34"/>
      <c r="M333" s="34"/>
      <c r="N333" s="34"/>
      <c r="O333" s="34"/>
      <c r="P333" s="32">
        <v>80</v>
      </c>
      <c r="Q333" s="32">
        <v>156</v>
      </c>
      <c r="R333" s="38"/>
      <c r="S333" s="26">
        <f t="shared" si="7"/>
        <v>2736</v>
      </c>
      <c r="T333" s="26">
        <v>2329.64</v>
      </c>
      <c r="U333" s="27">
        <f t="shared" si="8"/>
        <v>5065.6399999999994</v>
      </c>
    </row>
    <row r="334" spans="1:21" ht="22.5" customHeight="1" x14ac:dyDescent="0.2">
      <c r="A334" s="47" t="s">
        <v>367</v>
      </c>
      <c r="B334" s="24" t="s">
        <v>375</v>
      </c>
      <c r="C334" s="43" t="s">
        <v>37</v>
      </c>
      <c r="D334" s="34"/>
      <c r="E334" s="34"/>
      <c r="F334" s="34"/>
      <c r="G334" s="34"/>
      <c r="H334" s="34"/>
      <c r="I334" s="34"/>
      <c r="J334" s="34"/>
      <c r="K334" s="32">
        <v>150</v>
      </c>
      <c r="L334" s="34"/>
      <c r="M334" s="34"/>
      <c r="N334" s="34"/>
      <c r="O334" s="34"/>
      <c r="P334" s="32">
        <v>24</v>
      </c>
      <c r="Q334" s="32">
        <v>12</v>
      </c>
      <c r="R334" s="38"/>
      <c r="S334" s="26">
        <f t="shared" si="7"/>
        <v>186</v>
      </c>
      <c r="T334" s="26">
        <v>2096.67</v>
      </c>
      <c r="U334" s="27">
        <f t="shared" si="8"/>
        <v>2282.67</v>
      </c>
    </row>
    <row r="335" spans="1:21" ht="22.5" customHeight="1" x14ac:dyDescent="0.2">
      <c r="A335" s="47" t="s">
        <v>367</v>
      </c>
      <c r="B335" s="24" t="s">
        <v>376</v>
      </c>
      <c r="C335" s="43" t="s">
        <v>26</v>
      </c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2">
        <v>164</v>
      </c>
      <c r="Q335" s="32">
        <v>222</v>
      </c>
      <c r="R335" s="38"/>
      <c r="S335" s="26">
        <f t="shared" si="7"/>
        <v>386</v>
      </c>
      <c r="T335" s="26">
        <v>2096.67</v>
      </c>
      <c r="U335" s="27">
        <f t="shared" si="8"/>
        <v>2482.67</v>
      </c>
    </row>
    <row r="336" spans="1:21" ht="22.5" customHeight="1" x14ac:dyDescent="0.2">
      <c r="A336" s="47" t="s">
        <v>367</v>
      </c>
      <c r="B336" s="24" t="s">
        <v>377</v>
      </c>
      <c r="C336" s="43" t="s">
        <v>26</v>
      </c>
      <c r="D336" s="34"/>
      <c r="E336" s="34"/>
      <c r="F336" s="34"/>
      <c r="G336" s="34"/>
      <c r="H336" s="34"/>
      <c r="I336" s="34"/>
      <c r="J336" s="34"/>
      <c r="K336" s="34"/>
      <c r="L336" s="34"/>
      <c r="M336" s="32">
        <v>250</v>
      </c>
      <c r="N336" s="34"/>
      <c r="O336" s="34"/>
      <c r="P336" s="32">
        <v>24</v>
      </c>
      <c r="Q336" s="32">
        <v>12</v>
      </c>
      <c r="R336" s="38"/>
      <c r="S336" s="26">
        <f t="shared" si="7"/>
        <v>286</v>
      </c>
      <c r="T336" s="26">
        <v>2096.67</v>
      </c>
      <c r="U336" s="27">
        <f t="shared" si="8"/>
        <v>2382.67</v>
      </c>
    </row>
    <row r="337" spans="1:21" ht="22.5" customHeight="1" x14ac:dyDescent="0.2">
      <c r="A337" s="47" t="s">
        <v>367</v>
      </c>
      <c r="B337" s="24" t="s">
        <v>378</v>
      </c>
      <c r="C337" s="43" t="s">
        <v>26</v>
      </c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2">
        <v>348</v>
      </c>
      <c r="Q337" s="32">
        <v>228</v>
      </c>
      <c r="R337" s="38"/>
      <c r="S337" s="26">
        <f t="shared" si="7"/>
        <v>576</v>
      </c>
      <c r="T337" s="26">
        <v>2096.67</v>
      </c>
      <c r="U337" s="27">
        <f t="shared" si="8"/>
        <v>2672.67</v>
      </c>
    </row>
    <row r="338" spans="1:21" ht="22.5" customHeight="1" x14ac:dyDescent="0.2">
      <c r="A338" s="47" t="s">
        <v>367</v>
      </c>
      <c r="B338" s="24" t="s">
        <v>379</v>
      </c>
      <c r="C338" s="43" t="s">
        <v>28</v>
      </c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2">
        <v>50</v>
      </c>
      <c r="P338" s="32">
        <v>224</v>
      </c>
      <c r="Q338" s="32">
        <v>102</v>
      </c>
      <c r="R338" s="38"/>
      <c r="S338" s="26">
        <f t="shared" si="7"/>
        <v>376</v>
      </c>
      <c r="T338" s="26">
        <v>2230.71</v>
      </c>
      <c r="U338" s="27">
        <f t="shared" si="8"/>
        <v>2606.71</v>
      </c>
    </row>
    <row r="339" spans="1:21" ht="22.5" customHeight="1" x14ac:dyDescent="0.2">
      <c r="A339" s="47" t="s">
        <v>367</v>
      </c>
      <c r="B339" s="24" t="s">
        <v>380</v>
      </c>
      <c r="C339" s="43" t="s">
        <v>33</v>
      </c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2">
        <v>1000</v>
      </c>
      <c r="O339" s="34"/>
      <c r="P339" s="32">
        <v>200</v>
      </c>
      <c r="Q339" s="32">
        <v>162</v>
      </c>
      <c r="R339" s="38"/>
      <c r="S339" s="26">
        <f t="shared" si="7"/>
        <v>1362</v>
      </c>
      <c r="T339" s="26">
        <v>2329.64</v>
      </c>
      <c r="U339" s="27">
        <f t="shared" si="8"/>
        <v>3691.64</v>
      </c>
    </row>
    <row r="340" spans="1:21" ht="22.5" customHeight="1" x14ac:dyDescent="0.2">
      <c r="A340" s="47" t="s">
        <v>367</v>
      </c>
      <c r="B340" s="24" t="s">
        <v>381</v>
      </c>
      <c r="C340" s="43" t="s">
        <v>33</v>
      </c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2">
        <v>444</v>
      </c>
      <c r="Q340" s="32">
        <v>24</v>
      </c>
      <c r="R340" s="38"/>
      <c r="S340" s="26">
        <f t="shared" si="7"/>
        <v>468</v>
      </c>
      <c r="T340" s="26">
        <v>2142.17</v>
      </c>
      <c r="U340" s="27">
        <f t="shared" si="8"/>
        <v>2610.17</v>
      </c>
    </row>
    <row r="341" spans="1:21" ht="22.5" customHeight="1" x14ac:dyDescent="0.2">
      <c r="A341" s="47" t="s">
        <v>382</v>
      </c>
      <c r="B341" s="24" t="s">
        <v>383</v>
      </c>
      <c r="C341" s="43" t="s">
        <v>33</v>
      </c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2">
        <v>196</v>
      </c>
      <c r="Q341" s="32">
        <v>114</v>
      </c>
      <c r="R341" s="38"/>
      <c r="S341" s="26">
        <f t="shared" si="7"/>
        <v>310</v>
      </c>
      <c r="T341" s="26">
        <v>2329.64</v>
      </c>
      <c r="U341" s="27">
        <f t="shared" si="8"/>
        <v>2639.64</v>
      </c>
    </row>
    <row r="342" spans="1:21" ht="22.5" customHeight="1" x14ac:dyDescent="0.2">
      <c r="A342" s="47" t="s">
        <v>382</v>
      </c>
      <c r="B342" s="24" t="s">
        <v>384</v>
      </c>
      <c r="C342" s="43" t="s">
        <v>49</v>
      </c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2">
        <v>196</v>
      </c>
      <c r="Q342" s="32">
        <v>120</v>
      </c>
      <c r="R342" s="38"/>
      <c r="S342" s="26">
        <f t="shared" si="7"/>
        <v>316</v>
      </c>
      <c r="T342" s="26">
        <v>2329.64</v>
      </c>
      <c r="U342" s="27">
        <f t="shared" si="8"/>
        <v>2645.64</v>
      </c>
    </row>
    <row r="343" spans="1:21" ht="22.5" customHeight="1" x14ac:dyDescent="0.2">
      <c r="A343" s="47" t="s">
        <v>382</v>
      </c>
      <c r="B343" s="24" t="s">
        <v>385</v>
      </c>
      <c r="C343" s="43" t="s">
        <v>26</v>
      </c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8"/>
      <c r="S343" s="26">
        <f t="shared" si="7"/>
        <v>0</v>
      </c>
      <c r="T343" s="26">
        <v>2096.67</v>
      </c>
      <c r="U343" s="27">
        <f t="shared" si="8"/>
        <v>2096.67</v>
      </c>
    </row>
    <row r="344" spans="1:21" ht="22.5" customHeight="1" x14ac:dyDescent="0.2">
      <c r="A344" s="47" t="s">
        <v>382</v>
      </c>
      <c r="B344" s="24" t="s">
        <v>386</v>
      </c>
      <c r="C344" s="43" t="s">
        <v>49</v>
      </c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2">
        <v>328</v>
      </c>
      <c r="Q344" s="32">
        <v>66</v>
      </c>
      <c r="R344" s="38"/>
      <c r="S344" s="26">
        <f t="shared" si="7"/>
        <v>394</v>
      </c>
      <c r="T344" s="26">
        <v>2329.64</v>
      </c>
      <c r="U344" s="27">
        <f t="shared" si="8"/>
        <v>2723.64</v>
      </c>
    </row>
    <row r="345" spans="1:21" ht="22.5" customHeight="1" x14ac:dyDescent="0.2">
      <c r="A345" s="47" t="s">
        <v>382</v>
      </c>
      <c r="B345" s="24" t="s">
        <v>387</v>
      </c>
      <c r="C345" s="43" t="s">
        <v>28</v>
      </c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2">
        <v>36</v>
      </c>
      <c r="Q345" s="32">
        <v>30</v>
      </c>
      <c r="R345" s="38"/>
      <c r="S345" s="26">
        <f t="shared" si="7"/>
        <v>66</v>
      </c>
      <c r="T345" s="26">
        <v>2329.64</v>
      </c>
      <c r="U345" s="27">
        <f t="shared" si="8"/>
        <v>2395.64</v>
      </c>
    </row>
    <row r="346" spans="1:21" ht="22.5" customHeight="1" x14ac:dyDescent="0.2">
      <c r="A346" s="47" t="s">
        <v>382</v>
      </c>
      <c r="B346" s="24" t="s">
        <v>388</v>
      </c>
      <c r="C346" s="43" t="s">
        <v>28</v>
      </c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2">
        <v>240</v>
      </c>
      <c r="Q346" s="32">
        <v>378</v>
      </c>
      <c r="R346" s="38"/>
      <c r="S346" s="26">
        <f t="shared" si="7"/>
        <v>618</v>
      </c>
      <c r="T346" s="26">
        <v>2329.64</v>
      </c>
      <c r="U346" s="27">
        <f t="shared" si="8"/>
        <v>2947.64</v>
      </c>
    </row>
    <row r="347" spans="1:21" ht="22.5" customHeight="1" x14ac:dyDescent="0.2">
      <c r="A347" s="47" t="s">
        <v>382</v>
      </c>
      <c r="B347" s="24" t="s">
        <v>389</v>
      </c>
      <c r="C347" s="43" t="s">
        <v>31</v>
      </c>
      <c r="D347" s="34"/>
      <c r="E347" s="34"/>
      <c r="F347" s="34"/>
      <c r="G347" s="34"/>
      <c r="H347" s="34"/>
      <c r="I347" s="34"/>
      <c r="J347" s="34"/>
      <c r="K347" s="32">
        <v>150</v>
      </c>
      <c r="L347" s="34"/>
      <c r="M347" s="34"/>
      <c r="N347" s="34"/>
      <c r="O347" s="34"/>
      <c r="P347" s="32">
        <v>132</v>
      </c>
      <c r="Q347" s="32">
        <v>18</v>
      </c>
      <c r="R347" s="38"/>
      <c r="S347" s="26">
        <f t="shared" si="7"/>
        <v>300</v>
      </c>
      <c r="T347" s="26">
        <v>2096.67</v>
      </c>
      <c r="U347" s="27">
        <f t="shared" si="8"/>
        <v>2396.67</v>
      </c>
    </row>
    <row r="348" spans="1:21" ht="22.5" customHeight="1" x14ac:dyDescent="0.2">
      <c r="A348" s="47" t="s">
        <v>382</v>
      </c>
      <c r="B348" s="24" t="s">
        <v>390</v>
      </c>
      <c r="C348" s="43" t="s">
        <v>40</v>
      </c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2">
        <v>132</v>
      </c>
      <c r="Q348" s="32">
        <v>378</v>
      </c>
      <c r="R348" s="38"/>
      <c r="S348" s="26">
        <f t="shared" si="7"/>
        <v>510</v>
      </c>
      <c r="T348" s="26">
        <v>2329.64</v>
      </c>
      <c r="U348" s="27">
        <f t="shared" si="8"/>
        <v>2839.64</v>
      </c>
    </row>
    <row r="349" spans="1:21" ht="22.5" customHeight="1" x14ac:dyDescent="0.2">
      <c r="A349" s="47" t="s">
        <v>382</v>
      </c>
      <c r="B349" s="24" t="s">
        <v>391</v>
      </c>
      <c r="C349" s="43" t="s">
        <v>33</v>
      </c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2">
        <v>216</v>
      </c>
      <c r="Q349" s="32">
        <v>216</v>
      </c>
      <c r="R349" s="38"/>
      <c r="S349" s="26">
        <f t="shared" si="7"/>
        <v>432</v>
      </c>
      <c r="T349" s="26">
        <v>2329.64</v>
      </c>
      <c r="U349" s="27">
        <f t="shared" si="8"/>
        <v>2761.64</v>
      </c>
    </row>
    <row r="350" spans="1:21" ht="22.5" customHeight="1" x14ac:dyDescent="0.2">
      <c r="A350" s="47" t="s">
        <v>382</v>
      </c>
      <c r="B350" s="24" t="s">
        <v>392</v>
      </c>
      <c r="C350" s="43" t="s">
        <v>28</v>
      </c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2">
        <v>284</v>
      </c>
      <c r="Q350" s="32">
        <v>372</v>
      </c>
      <c r="R350" s="38"/>
      <c r="S350" s="26">
        <f t="shared" si="7"/>
        <v>656</v>
      </c>
      <c r="T350" s="26">
        <v>2329.64</v>
      </c>
      <c r="U350" s="27">
        <f t="shared" si="8"/>
        <v>2985.64</v>
      </c>
    </row>
    <row r="351" spans="1:21" ht="22.5" customHeight="1" x14ac:dyDescent="0.2">
      <c r="A351" s="47" t="s">
        <v>382</v>
      </c>
      <c r="B351" s="24" t="s">
        <v>393</v>
      </c>
      <c r="C351" s="43" t="s">
        <v>40</v>
      </c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2">
        <v>196</v>
      </c>
      <c r="Q351" s="32">
        <v>264</v>
      </c>
      <c r="R351" s="38"/>
      <c r="S351" s="26">
        <f t="shared" si="7"/>
        <v>460</v>
      </c>
      <c r="T351" s="26">
        <v>2329.64</v>
      </c>
      <c r="U351" s="27">
        <f t="shared" si="8"/>
        <v>2789.64</v>
      </c>
    </row>
    <row r="352" spans="1:21" ht="22.5" customHeight="1" x14ac:dyDescent="0.2">
      <c r="A352" s="47" t="s">
        <v>382</v>
      </c>
      <c r="B352" s="24" t="s">
        <v>394</v>
      </c>
      <c r="C352" s="43" t="s">
        <v>28</v>
      </c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2">
        <v>192</v>
      </c>
      <c r="Q352" s="32">
        <v>276</v>
      </c>
      <c r="R352" s="38"/>
      <c r="S352" s="26">
        <f t="shared" si="7"/>
        <v>468</v>
      </c>
      <c r="T352" s="26">
        <v>2329.64</v>
      </c>
      <c r="U352" s="27">
        <f t="shared" si="8"/>
        <v>2797.64</v>
      </c>
    </row>
    <row r="353" spans="1:21" ht="22.5" customHeight="1" x14ac:dyDescent="0.2">
      <c r="A353" s="47" t="s">
        <v>382</v>
      </c>
      <c r="B353" s="24" t="s">
        <v>395</v>
      </c>
      <c r="C353" s="43" t="s">
        <v>28</v>
      </c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2">
        <v>25</v>
      </c>
      <c r="P353" s="32">
        <v>116</v>
      </c>
      <c r="Q353" s="32">
        <v>390</v>
      </c>
      <c r="R353" s="38"/>
      <c r="S353" s="26">
        <f t="shared" si="7"/>
        <v>531</v>
      </c>
      <c r="T353" s="26">
        <v>2329.64</v>
      </c>
      <c r="U353" s="27">
        <f t="shared" si="8"/>
        <v>2860.64</v>
      </c>
    </row>
    <row r="354" spans="1:21" ht="22.5" customHeight="1" x14ac:dyDescent="0.2">
      <c r="A354" s="47" t="s">
        <v>382</v>
      </c>
      <c r="B354" s="24" t="s">
        <v>396</v>
      </c>
      <c r="C354" s="43" t="s">
        <v>33</v>
      </c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2">
        <v>232</v>
      </c>
      <c r="Q354" s="32">
        <v>264</v>
      </c>
      <c r="R354" s="38"/>
      <c r="S354" s="26">
        <f t="shared" si="7"/>
        <v>496</v>
      </c>
      <c r="T354" s="26">
        <v>2093.61</v>
      </c>
      <c r="U354" s="27">
        <f t="shared" si="8"/>
        <v>2589.61</v>
      </c>
    </row>
    <row r="355" spans="1:21" ht="22.5" customHeight="1" x14ac:dyDescent="0.2">
      <c r="A355" s="47" t="s">
        <v>382</v>
      </c>
      <c r="B355" s="24" t="s">
        <v>397</v>
      </c>
      <c r="C355" s="43" t="s">
        <v>40</v>
      </c>
      <c r="D355" s="34"/>
      <c r="E355" s="34"/>
      <c r="F355" s="32">
        <v>2500</v>
      </c>
      <c r="G355" s="34"/>
      <c r="H355" s="34"/>
      <c r="I355" s="34"/>
      <c r="J355" s="34"/>
      <c r="K355" s="34"/>
      <c r="L355" s="34"/>
      <c r="M355" s="34"/>
      <c r="N355" s="34"/>
      <c r="O355" s="34"/>
      <c r="P355" s="32">
        <v>244</v>
      </c>
      <c r="Q355" s="32">
        <v>324</v>
      </c>
      <c r="R355" s="38"/>
      <c r="S355" s="26">
        <f t="shared" si="7"/>
        <v>3068</v>
      </c>
      <c r="T355" s="26">
        <v>2329.64</v>
      </c>
      <c r="U355" s="27">
        <f t="shared" si="8"/>
        <v>5397.6399999999994</v>
      </c>
    </row>
    <row r="356" spans="1:21" ht="22.5" customHeight="1" x14ac:dyDescent="0.2">
      <c r="A356" s="47" t="s">
        <v>382</v>
      </c>
      <c r="B356" s="24" t="s">
        <v>398</v>
      </c>
      <c r="C356" s="43" t="s">
        <v>26</v>
      </c>
      <c r="D356" s="34"/>
      <c r="E356" s="34"/>
      <c r="F356" s="34"/>
      <c r="G356" s="34"/>
      <c r="H356" s="34"/>
      <c r="I356" s="34"/>
      <c r="J356" s="32">
        <v>500</v>
      </c>
      <c r="K356" s="34"/>
      <c r="L356" s="34"/>
      <c r="M356" s="32">
        <v>250</v>
      </c>
      <c r="N356" s="34"/>
      <c r="O356" s="34"/>
      <c r="P356" s="34"/>
      <c r="Q356" s="34"/>
      <c r="R356" s="38"/>
      <c r="S356" s="26">
        <f t="shared" si="7"/>
        <v>750</v>
      </c>
      <c r="T356" s="26">
        <v>2096.67</v>
      </c>
      <c r="U356" s="27">
        <f t="shared" si="8"/>
        <v>2846.67</v>
      </c>
    </row>
    <row r="357" spans="1:21" ht="22.5" customHeight="1" x14ac:dyDescent="0.2">
      <c r="A357" s="47" t="s">
        <v>382</v>
      </c>
      <c r="B357" s="24" t="s">
        <v>399</v>
      </c>
      <c r="C357" s="43" t="s">
        <v>35</v>
      </c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8"/>
      <c r="S357" s="26">
        <f t="shared" si="7"/>
        <v>0</v>
      </c>
      <c r="T357" s="26">
        <v>1016.32</v>
      </c>
      <c r="U357" s="27">
        <f t="shared" si="8"/>
        <v>1016.32</v>
      </c>
    </row>
    <row r="358" spans="1:21" ht="22.5" customHeight="1" x14ac:dyDescent="0.2">
      <c r="A358" s="47" t="s">
        <v>382</v>
      </c>
      <c r="B358" s="24" t="s">
        <v>400</v>
      </c>
      <c r="C358" s="43" t="s">
        <v>28</v>
      </c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2">
        <v>268</v>
      </c>
      <c r="Q358" s="32">
        <v>348</v>
      </c>
      <c r="R358" s="38"/>
      <c r="S358" s="26">
        <f t="shared" si="7"/>
        <v>616</v>
      </c>
      <c r="T358" s="26">
        <v>2329.64</v>
      </c>
      <c r="U358" s="27">
        <f t="shared" si="8"/>
        <v>2945.64</v>
      </c>
    </row>
    <row r="359" spans="1:21" ht="22.5" customHeight="1" x14ac:dyDescent="0.2">
      <c r="A359" s="47" t="s">
        <v>382</v>
      </c>
      <c r="B359" s="24" t="s">
        <v>401</v>
      </c>
      <c r="C359" s="43" t="s">
        <v>49</v>
      </c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2">
        <v>525</v>
      </c>
      <c r="P359" s="34"/>
      <c r="Q359" s="34"/>
      <c r="R359" s="38"/>
      <c r="S359" s="26">
        <f t="shared" si="7"/>
        <v>525</v>
      </c>
      <c r="T359" s="26">
        <v>2329.64</v>
      </c>
      <c r="U359" s="27">
        <f t="shared" si="8"/>
        <v>2854.64</v>
      </c>
    </row>
    <row r="360" spans="1:21" ht="22.5" customHeight="1" x14ac:dyDescent="0.2">
      <c r="A360" s="47" t="s">
        <v>402</v>
      </c>
      <c r="B360" s="24" t="s">
        <v>403</v>
      </c>
      <c r="C360" s="43" t="s">
        <v>31</v>
      </c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2">
        <v>188</v>
      </c>
      <c r="Q360" s="32">
        <v>300</v>
      </c>
      <c r="R360" s="38"/>
      <c r="S360" s="26">
        <f t="shared" si="7"/>
        <v>488</v>
      </c>
      <c r="T360" s="26">
        <v>2124.44</v>
      </c>
      <c r="U360" s="27">
        <f t="shared" si="8"/>
        <v>2612.44</v>
      </c>
    </row>
    <row r="361" spans="1:21" ht="22.5" customHeight="1" x14ac:dyDescent="0.2">
      <c r="A361" s="47" t="s">
        <v>402</v>
      </c>
      <c r="B361" s="24" t="s">
        <v>404</v>
      </c>
      <c r="C361" s="43" t="s">
        <v>56</v>
      </c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2">
        <v>4</v>
      </c>
      <c r="Q361" s="32">
        <v>492</v>
      </c>
      <c r="R361" s="38"/>
      <c r="S361" s="26">
        <f t="shared" si="7"/>
        <v>496</v>
      </c>
      <c r="T361" s="26">
        <v>2360.4899999999998</v>
      </c>
      <c r="U361" s="27">
        <f t="shared" si="8"/>
        <v>2856.49</v>
      </c>
    </row>
    <row r="362" spans="1:21" ht="22.5" customHeight="1" x14ac:dyDescent="0.2">
      <c r="A362" s="47" t="s">
        <v>402</v>
      </c>
      <c r="B362" s="24" t="s">
        <v>405</v>
      </c>
      <c r="C362" s="43" t="s">
        <v>37</v>
      </c>
      <c r="D362" s="34"/>
      <c r="E362" s="34"/>
      <c r="F362" s="34"/>
      <c r="G362" s="34"/>
      <c r="H362" s="34"/>
      <c r="I362" s="34"/>
      <c r="J362" s="34"/>
      <c r="K362" s="32">
        <v>150</v>
      </c>
      <c r="L362" s="34"/>
      <c r="M362" s="34"/>
      <c r="N362" s="34"/>
      <c r="O362" s="34"/>
      <c r="P362" s="34"/>
      <c r="Q362" s="34"/>
      <c r="R362" s="38"/>
      <c r="S362" s="26">
        <f t="shared" si="7"/>
        <v>150</v>
      </c>
      <c r="T362" s="26">
        <v>2124.44</v>
      </c>
      <c r="U362" s="27">
        <f t="shared" si="8"/>
        <v>2274.44</v>
      </c>
    </row>
    <row r="363" spans="1:21" ht="22.5" customHeight="1" x14ac:dyDescent="0.2">
      <c r="A363" s="47" t="s">
        <v>402</v>
      </c>
      <c r="B363" s="24" t="s">
        <v>406</v>
      </c>
      <c r="C363" s="43" t="s">
        <v>28</v>
      </c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8"/>
      <c r="S363" s="26">
        <f t="shared" si="7"/>
        <v>0</v>
      </c>
      <c r="T363" s="26">
        <v>2360.4899999999998</v>
      </c>
      <c r="U363" s="27">
        <f t="shared" si="8"/>
        <v>2360.4899999999998</v>
      </c>
    </row>
    <row r="364" spans="1:21" ht="22.5" customHeight="1" x14ac:dyDescent="0.2">
      <c r="A364" s="47" t="s">
        <v>402</v>
      </c>
      <c r="B364" s="24" t="s">
        <v>407</v>
      </c>
      <c r="C364" s="43" t="s">
        <v>28</v>
      </c>
      <c r="D364" s="34"/>
      <c r="E364" s="34"/>
      <c r="F364" s="34"/>
      <c r="G364" s="34"/>
      <c r="H364" s="34"/>
      <c r="I364" s="34"/>
      <c r="J364" s="32">
        <v>500</v>
      </c>
      <c r="K364" s="34"/>
      <c r="L364" s="34"/>
      <c r="M364" s="34"/>
      <c r="N364" s="34"/>
      <c r="O364" s="34"/>
      <c r="P364" s="34"/>
      <c r="Q364" s="34"/>
      <c r="R364" s="38"/>
      <c r="S364" s="26">
        <f t="shared" si="7"/>
        <v>500</v>
      </c>
      <c r="T364" s="26">
        <v>2360.4899999999998</v>
      </c>
      <c r="U364" s="27">
        <f t="shared" si="8"/>
        <v>2860.49</v>
      </c>
    </row>
    <row r="365" spans="1:21" ht="22.5" customHeight="1" x14ac:dyDescent="0.2">
      <c r="A365" s="47" t="s">
        <v>402</v>
      </c>
      <c r="B365" s="24" t="s">
        <v>408</v>
      </c>
      <c r="C365" s="43" t="s">
        <v>33</v>
      </c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2">
        <v>32</v>
      </c>
      <c r="Q365" s="32">
        <v>540</v>
      </c>
      <c r="R365" s="44">
        <v>460</v>
      </c>
      <c r="S365" s="26">
        <f t="shared" si="7"/>
        <v>1032</v>
      </c>
      <c r="T365" s="26">
        <v>2360.4899999999998</v>
      </c>
      <c r="U365" s="27">
        <f t="shared" si="8"/>
        <v>3392.49</v>
      </c>
    </row>
    <row r="366" spans="1:21" ht="22.5" customHeight="1" x14ac:dyDescent="0.2">
      <c r="A366" s="47" t="s">
        <v>402</v>
      </c>
      <c r="B366" s="24" t="s">
        <v>409</v>
      </c>
      <c r="C366" s="43" t="s">
        <v>37</v>
      </c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2">
        <v>8</v>
      </c>
      <c r="Q366" s="32">
        <v>42</v>
      </c>
      <c r="R366" s="38"/>
      <c r="S366" s="26">
        <f t="shared" si="7"/>
        <v>50</v>
      </c>
      <c r="T366" s="26">
        <v>2124.44</v>
      </c>
      <c r="U366" s="27">
        <f t="shared" si="8"/>
        <v>2174.44</v>
      </c>
    </row>
    <row r="367" spans="1:21" ht="22.5" customHeight="1" x14ac:dyDescent="0.2">
      <c r="A367" s="47" t="s">
        <v>402</v>
      </c>
      <c r="B367" s="24" t="s">
        <v>410</v>
      </c>
      <c r="C367" s="43" t="s">
        <v>35</v>
      </c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8"/>
      <c r="S367" s="26">
        <f t="shared" si="7"/>
        <v>0</v>
      </c>
      <c r="T367" s="26">
        <v>2124.44</v>
      </c>
      <c r="U367" s="27">
        <f t="shared" si="8"/>
        <v>2124.44</v>
      </c>
    </row>
    <row r="368" spans="1:21" ht="22.5" customHeight="1" x14ac:dyDescent="0.2">
      <c r="A368" s="47" t="s">
        <v>402</v>
      </c>
      <c r="B368" s="24" t="s">
        <v>411</v>
      </c>
      <c r="C368" s="43" t="s">
        <v>28</v>
      </c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2">
        <v>24</v>
      </c>
      <c r="Q368" s="32">
        <v>480</v>
      </c>
      <c r="R368" s="38"/>
      <c r="S368" s="26">
        <f t="shared" si="7"/>
        <v>504</v>
      </c>
      <c r="T368" s="26">
        <v>2360.4899999999998</v>
      </c>
      <c r="U368" s="27">
        <f t="shared" si="8"/>
        <v>2864.49</v>
      </c>
    </row>
    <row r="369" spans="1:21" ht="22.5" customHeight="1" x14ac:dyDescent="0.2">
      <c r="A369" s="47" t="s">
        <v>402</v>
      </c>
      <c r="B369" s="24" t="s">
        <v>412</v>
      </c>
      <c r="C369" s="43" t="s">
        <v>31</v>
      </c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2">
        <v>184</v>
      </c>
      <c r="Q369" s="32">
        <v>180</v>
      </c>
      <c r="R369" s="38"/>
      <c r="S369" s="26">
        <f t="shared" si="7"/>
        <v>364</v>
      </c>
      <c r="T369" s="26">
        <v>2124.44</v>
      </c>
      <c r="U369" s="27">
        <f t="shared" si="8"/>
        <v>2488.44</v>
      </c>
    </row>
    <row r="370" spans="1:21" ht="22.5" customHeight="1" x14ac:dyDescent="0.2">
      <c r="A370" s="47" t="s">
        <v>402</v>
      </c>
      <c r="B370" s="24" t="s">
        <v>413</v>
      </c>
      <c r="C370" s="43" t="s">
        <v>31</v>
      </c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2">
        <v>96</v>
      </c>
      <c r="Q370" s="32">
        <v>228</v>
      </c>
      <c r="R370" s="38"/>
      <c r="S370" s="26">
        <f t="shared" si="7"/>
        <v>324</v>
      </c>
      <c r="T370" s="26">
        <v>2124.44</v>
      </c>
      <c r="U370" s="27">
        <f t="shared" si="8"/>
        <v>2448.44</v>
      </c>
    </row>
    <row r="371" spans="1:21" ht="22.5" customHeight="1" x14ac:dyDescent="0.2">
      <c r="A371" s="47" t="s">
        <v>402</v>
      </c>
      <c r="B371" s="24" t="s">
        <v>414</v>
      </c>
      <c r="C371" s="43" t="s">
        <v>31</v>
      </c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2">
        <v>4</v>
      </c>
      <c r="Q371" s="32">
        <v>462</v>
      </c>
      <c r="R371" s="38"/>
      <c r="S371" s="26">
        <f t="shared" si="7"/>
        <v>466</v>
      </c>
      <c r="T371" s="26">
        <v>2124.44</v>
      </c>
      <c r="U371" s="27">
        <f t="shared" si="8"/>
        <v>2590.44</v>
      </c>
    </row>
    <row r="372" spans="1:21" ht="22.5" customHeight="1" x14ac:dyDescent="0.2">
      <c r="A372" s="47" t="s">
        <v>402</v>
      </c>
      <c r="B372" s="24" t="s">
        <v>415</v>
      </c>
      <c r="C372" s="43" t="s">
        <v>26</v>
      </c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8"/>
      <c r="S372" s="26">
        <f t="shared" si="7"/>
        <v>0</v>
      </c>
      <c r="T372" s="26">
        <v>2124.44</v>
      </c>
      <c r="U372" s="27">
        <f t="shared" si="8"/>
        <v>2124.44</v>
      </c>
    </row>
    <row r="373" spans="1:21" ht="22.5" customHeight="1" x14ac:dyDescent="0.2">
      <c r="A373" s="47" t="s">
        <v>402</v>
      </c>
      <c r="B373" s="24" t="s">
        <v>416</v>
      </c>
      <c r="C373" s="43" t="s">
        <v>33</v>
      </c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2">
        <v>168</v>
      </c>
      <c r="Q373" s="32">
        <v>174</v>
      </c>
      <c r="R373" s="38"/>
      <c r="S373" s="26">
        <f t="shared" si="7"/>
        <v>342</v>
      </c>
      <c r="T373" s="26">
        <v>2118.96</v>
      </c>
      <c r="U373" s="27">
        <f t="shared" si="8"/>
        <v>2460.96</v>
      </c>
    </row>
    <row r="374" spans="1:21" ht="22.5" customHeight="1" x14ac:dyDescent="0.2">
      <c r="A374" s="47" t="s">
        <v>402</v>
      </c>
      <c r="B374" s="24" t="s">
        <v>417</v>
      </c>
      <c r="C374" s="43" t="s">
        <v>28</v>
      </c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2">
        <v>76</v>
      </c>
      <c r="Q374" s="32">
        <v>354</v>
      </c>
      <c r="R374" s="38"/>
      <c r="S374" s="26">
        <f t="shared" si="7"/>
        <v>430</v>
      </c>
      <c r="T374" s="26">
        <v>2360.4899999999998</v>
      </c>
      <c r="U374" s="27">
        <f t="shared" si="8"/>
        <v>2790.49</v>
      </c>
    </row>
    <row r="375" spans="1:21" ht="22.5" customHeight="1" x14ac:dyDescent="0.2">
      <c r="A375" s="47" t="s">
        <v>402</v>
      </c>
      <c r="B375" s="24" t="s">
        <v>418</v>
      </c>
      <c r="C375" s="43" t="s">
        <v>31</v>
      </c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2">
        <v>156</v>
      </c>
      <c r="Q375" s="32">
        <v>324</v>
      </c>
      <c r="R375" s="38"/>
      <c r="S375" s="26">
        <f t="shared" si="7"/>
        <v>480</v>
      </c>
      <c r="T375" s="26">
        <v>2124.44</v>
      </c>
      <c r="U375" s="27">
        <f t="shared" si="8"/>
        <v>2604.44</v>
      </c>
    </row>
    <row r="376" spans="1:21" ht="22.5" customHeight="1" x14ac:dyDescent="0.2">
      <c r="A376" s="47" t="s">
        <v>402</v>
      </c>
      <c r="B376" s="24" t="s">
        <v>419</v>
      </c>
      <c r="C376" s="43" t="s">
        <v>31</v>
      </c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2">
        <v>36</v>
      </c>
      <c r="Q376" s="32">
        <v>540</v>
      </c>
      <c r="R376" s="44">
        <v>110</v>
      </c>
      <c r="S376" s="26">
        <f t="shared" si="7"/>
        <v>686</v>
      </c>
      <c r="T376" s="26">
        <v>2124.44</v>
      </c>
      <c r="U376" s="27">
        <f t="shared" si="8"/>
        <v>2810.44</v>
      </c>
    </row>
    <row r="377" spans="1:21" ht="22.5" customHeight="1" x14ac:dyDescent="0.2">
      <c r="A377" s="47" t="s">
        <v>402</v>
      </c>
      <c r="B377" s="24" t="s">
        <v>420</v>
      </c>
      <c r="C377" s="43" t="s">
        <v>31</v>
      </c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2">
        <v>88</v>
      </c>
      <c r="Q377" s="32">
        <v>432</v>
      </c>
      <c r="R377" s="38"/>
      <c r="S377" s="26">
        <f t="shared" si="7"/>
        <v>520</v>
      </c>
      <c r="T377" s="26">
        <v>2124.44</v>
      </c>
      <c r="U377" s="27">
        <f t="shared" si="8"/>
        <v>2644.44</v>
      </c>
    </row>
    <row r="378" spans="1:21" ht="22.5" customHeight="1" x14ac:dyDescent="0.2">
      <c r="A378" s="47" t="s">
        <v>402</v>
      </c>
      <c r="B378" s="24" t="s">
        <v>421</v>
      </c>
      <c r="C378" s="43" t="s">
        <v>28</v>
      </c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2">
        <v>108</v>
      </c>
      <c r="Q378" s="32">
        <v>372</v>
      </c>
      <c r="R378" s="38"/>
      <c r="S378" s="26">
        <f t="shared" si="7"/>
        <v>480</v>
      </c>
      <c r="T378" s="26">
        <v>2360.4899999999998</v>
      </c>
      <c r="U378" s="27">
        <f t="shared" si="8"/>
        <v>2840.49</v>
      </c>
    </row>
    <row r="379" spans="1:21" ht="22.5" customHeight="1" x14ac:dyDescent="0.2">
      <c r="A379" s="47" t="s">
        <v>402</v>
      </c>
      <c r="B379" s="24" t="s">
        <v>422</v>
      </c>
      <c r="C379" s="43" t="s">
        <v>26</v>
      </c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8"/>
      <c r="S379" s="26">
        <f t="shared" si="7"/>
        <v>0</v>
      </c>
      <c r="T379" s="26">
        <v>2124.44</v>
      </c>
      <c r="U379" s="27">
        <f t="shared" si="8"/>
        <v>2124.44</v>
      </c>
    </row>
    <row r="380" spans="1:21" ht="22.5" customHeight="1" x14ac:dyDescent="0.2">
      <c r="A380" s="47" t="s">
        <v>402</v>
      </c>
      <c r="B380" s="24" t="s">
        <v>423</v>
      </c>
      <c r="C380" s="43" t="s">
        <v>31</v>
      </c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2">
        <v>40</v>
      </c>
      <c r="Q380" s="32">
        <v>540</v>
      </c>
      <c r="R380" s="44">
        <v>40</v>
      </c>
      <c r="S380" s="26">
        <f t="shared" si="7"/>
        <v>620</v>
      </c>
      <c r="T380" s="26">
        <v>2124.44</v>
      </c>
      <c r="U380" s="27">
        <f t="shared" si="8"/>
        <v>2744.44</v>
      </c>
    </row>
    <row r="381" spans="1:21" ht="22.5" customHeight="1" x14ac:dyDescent="0.2">
      <c r="A381" s="47" t="s">
        <v>402</v>
      </c>
      <c r="B381" s="24" t="s">
        <v>424</v>
      </c>
      <c r="C381" s="43" t="s">
        <v>31</v>
      </c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2">
        <v>68</v>
      </c>
      <c r="Q381" s="32">
        <v>534</v>
      </c>
      <c r="R381" s="38"/>
      <c r="S381" s="26">
        <f t="shared" si="7"/>
        <v>602</v>
      </c>
      <c r="T381" s="26">
        <v>2124.44</v>
      </c>
      <c r="U381" s="27">
        <f t="shared" si="8"/>
        <v>2726.44</v>
      </c>
    </row>
    <row r="382" spans="1:21" ht="22.5" customHeight="1" x14ac:dyDescent="0.2">
      <c r="A382" s="47" t="s">
        <v>402</v>
      </c>
      <c r="B382" s="24" t="s">
        <v>425</v>
      </c>
      <c r="C382" s="43" t="s">
        <v>26</v>
      </c>
      <c r="D382" s="34"/>
      <c r="E382" s="34"/>
      <c r="F382" s="34"/>
      <c r="G382" s="34"/>
      <c r="H382" s="34"/>
      <c r="I382" s="34"/>
      <c r="J382" s="34"/>
      <c r="K382" s="34"/>
      <c r="L382" s="32">
        <v>500</v>
      </c>
      <c r="M382" s="34"/>
      <c r="N382" s="34"/>
      <c r="O382" s="34"/>
      <c r="P382" s="34"/>
      <c r="Q382" s="34"/>
      <c r="R382" s="38"/>
      <c r="S382" s="26">
        <f t="shared" si="7"/>
        <v>500</v>
      </c>
      <c r="T382" s="26">
        <v>1342.87</v>
      </c>
      <c r="U382" s="27">
        <f t="shared" si="8"/>
        <v>1842.87</v>
      </c>
    </row>
    <row r="383" spans="1:21" ht="22.5" customHeight="1" x14ac:dyDescent="0.2">
      <c r="A383" s="47" t="s">
        <v>402</v>
      </c>
      <c r="B383" s="24" t="s">
        <v>426</v>
      </c>
      <c r="C383" s="43" t="s">
        <v>28</v>
      </c>
      <c r="D383" s="34"/>
      <c r="E383" s="34"/>
      <c r="F383" s="34"/>
      <c r="G383" s="32">
        <v>366.67</v>
      </c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8"/>
      <c r="S383" s="26">
        <f t="shared" si="7"/>
        <v>366.67</v>
      </c>
      <c r="T383" s="26">
        <v>2360.4899999999998</v>
      </c>
      <c r="U383" s="27">
        <f t="shared" si="8"/>
        <v>2727.16</v>
      </c>
    </row>
    <row r="384" spans="1:21" ht="22.5" customHeight="1" x14ac:dyDescent="0.2">
      <c r="A384" s="47" t="s">
        <v>402</v>
      </c>
      <c r="B384" s="24" t="s">
        <v>427</v>
      </c>
      <c r="C384" s="43" t="s">
        <v>31</v>
      </c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2">
        <v>168</v>
      </c>
      <c r="Q384" s="32">
        <v>252</v>
      </c>
      <c r="R384" s="38"/>
      <c r="S384" s="26">
        <f t="shared" si="7"/>
        <v>420</v>
      </c>
      <c r="T384" s="26">
        <v>2124.44</v>
      </c>
      <c r="U384" s="27">
        <f t="shared" si="8"/>
        <v>2544.44</v>
      </c>
    </row>
    <row r="385" spans="1:21" ht="22.5" customHeight="1" x14ac:dyDescent="0.2">
      <c r="A385" s="47" t="s">
        <v>402</v>
      </c>
      <c r="B385" s="24" t="s">
        <v>428</v>
      </c>
      <c r="C385" s="43" t="s">
        <v>31</v>
      </c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2">
        <v>56</v>
      </c>
      <c r="Q385" s="32">
        <v>540</v>
      </c>
      <c r="R385" s="44">
        <v>390</v>
      </c>
      <c r="S385" s="26">
        <f t="shared" si="7"/>
        <v>986</v>
      </c>
      <c r="T385" s="26">
        <v>2124.44</v>
      </c>
      <c r="U385" s="27">
        <f t="shared" si="8"/>
        <v>3110.44</v>
      </c>
    </row>
    <row r="386" spans="1:21" ht="22.5" customHeight="1" x14ac:dyDescent="0.2">
      <c r="A386" s="47" t="s">
        <v>402</v>
      </c>
      <c r="B386" s="24" t="s">
        <v>429</v>
      </c>
      <c r="C386" s="43" t="s">
        <v>26</v>
      </c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8"/>
      <c r="S386" s="26">
        <f t="shared" si="7"/>
        <v>0</v>
      </c>
      <c r="T386" s="26">
        <v>2124.44</v>
      </c>
      <c r="U386" s="27">
        <f t="shared" si="8"/>
        <v>2124.44</v>
      </c>
    </row>
    <row r="387" spans="1:21" ht="22.5" customHeight="1" x14ac:dyDescent="0.2">
      <c r="A387" s="47" t="s">
        <v>430</v>
      </c>
      <c r="B387" s="24" t="s">
        <v>431</v>
      </c>
      <c r="C387" s="43" t="s">
        <v>31</v>
      </c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2">
        <v>232</v>
      </c>
      <c r="Q387" s="32">
        <v>540</v>
      </c>
      <c r="R387" s="44">
        <v>240</v>
      </c>
      <c r="S387" s="26">
        <f t="shared" si="7"/>
        <v>1012</v>
      </c>
      <c r="T387" s="26">
        <v>2124.44</v>
      </c>
      <c r="U387" s="27">
        <f t="shared" si="8"/>
        <v>3136.44</v>
      </c>
    </row>
    <row r="388" spans="1:21" ht="22.5" customHeight="1" x14ac:dyDescent="0.2">
      <c r="A388" s="47" t="s">
        <v>430</v>
      </c>
      <c r="B388" s="24" t="s">
        <v>432</v>
      </c>
      <c r="C388" s="43" t="s">
        <v>33</v>
      </c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2">
        <v>152</v>
      </c>
      <c r="Q388" s="32">
        <v>492</v>
      </c>
      <c r="R388" s="38"/>
      <c r="S388" s="26">
        <f t="shared" si="7"/>
        <v>644</v>
      </c>
      <c r="T388" s="26">
        <v>2360.4899999999998</v>
      </c>
      <c r="U388" s="27">
        <f t="shared" si="8"/>
        <v>3004.49</v>
      </c>
    </row>
    <row r="389" spans="1:21" ht="22.5" customHeight="1" x14ac:dyDescent="0.2">
      <c r="A389" s="47" t="s">
        <v>430</v>
      </c>
      <c r="B389" s="24" t="s">
        <v>433</v>
      </c>
      <c r="C389" s="43" t="s">
        <v>35</v>
      </c>
      <c r="D389" s="34"/>
      <c r="E389" s="34"/>
      <c r="F389" s="34"/>
      <c r="G389" s="34"/>
      <c r="H389" s="34"/>
      <c r="I389" s="34"/>
      <c r="J389" s="34"/>
      <c r="K389" s="32">
        <v>150</v>
      </c>
      <c r="L389" s="34"/>
      <c r="M389" s="32">
        <v>250</v>
      </c>
      <c r="N389" s="34"/>
      <c r="O389" s="34"/>
      <c r="P389" s="34"/>
      <c r="Q389" s="34"/>
      <c r="R389" s="38"/>
      <c r="S389" s="26">
        <f t="shared" ref="S389:S452" si="9">D389+E389+F389+G389+H389+I389+J389+K389+L389+M389+N389+O389+P389+Q389+R389</f>
        <v>400</v>
      </c>
      <c r="T389" s="26">
        <v>2124.44</v>
      </c>
      <c r="U389" s="27">
        <f t="shared" si="8"/>
        <v>2524.44</v>
      </c>
    </row>
    <row r="390" spans="1:21" ht="22.5" customHeight="1" x14ac:dyDescent="0.2">
      <c r="A390" s="47" t="s">
        <v>430</v>
      </c>
      <c r="B390" s="24" t="s">
        <v>434</v>
      </c>
      <c r="C390" s="43" t="s">
        <v>26</v>
      </c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2">
        <v>192</v>
      </c>
      <c r="Q390" s="32">
        <v>210</v>
      </c>
      <c r="R390" s="38"/>
      <c r="S390" s="26">
        <f t="shared" si="9"/>
        <v>402</v>
      </c>
      <c r="T390" s="26">
        <v>2124.44</v>
      </c>
      <c r="U390" s="27">
        <f t="shared" ref="U390:U453" si="10">S390+T390</f>
        <v>2526.44</v>
      </c>
    </row>
    <row r="391" spans="1:21" ht="22.5" customHeight="1" x14ac:dyDescent="0.2">
      <c r="A391" s="47" t="s">
        <v>430</v>
      </c>
      <c r="B391" s="24" t="s">
        <v>435</v>
      </c>
      <c r="C391" s="43" t="s">
        <v>26</v>
      </c>
      <c r="D391" s="34"/>
      <c r="E391" s="34"/>
      <c r="F391" s="34"/>
      <c r="G391" s="34"/>
      <c r="H391" s="34"/>
      <c r="I391" s="34"/>
      <c r="J391" s="32">
        <v>500</v>
      </c>
      <c r="K391" s="34"/>
      <c r="L391" s="34"/>
      <c r="M391" s="34"/>
      <c r="N391" s="34"/>
      <c r="O391" s="34"/>
      <c r="P391" s="34"/>
      <c r="Q391" s="34"/>
      <c r="R391" s="38"/>
      <c r="S391" s="26">
        <f t="shared" si="9"/>
        <v>500</v>
      </c>
      <c r="T391" s="26">
        <v>2124.44</v>
      </c>
      <c r="U391" s="27">
        <f t="shared" si="10"/>
        <v>2624.44</v>
      </c>
    </row>
    <row r="392" spans="1:21" ht="22.5" customHeight="1" x14ac:dyDescent="0.2">
      <c r="A392" s="47" t="s">
        <v>430</v>
      </c>
      <c r="B392" s="24" t="s">
        <v>436</v>
      </c>
      <c r="C392" s="43" t="s">
        <v>28</v>
      </c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2">
        <v>212</v>
      </c>
      <c r="Q392" s="32">
        <v>540</v>
      </c>
      <c r="R392" s="44">
        <v>280</v>
      </c>
      <c r="S392" s="26">
        <f t="shared" si="9"/>
        <v>1032</v>
      </c>
      <c r="T392" s="26">
        <v>2360.4899999999998</v>
      </c>
      <c r="U392" s="27">
        <f t="shared" si="10"/>
        <v>3392.49</v>
      </c>
    </row>
    <row r="393" spans="1:21" ht="22.5" customHeight="1" x14ac:dyDescent="0.2">
      <c r="A393" s="47" t="s">
        <v>430</v>
      </c>
      <c r="B393" s="24" t="s">
        <v>437</v>
      </c>
      <c r="C393" s="43" t="s">
        <v>31</v>
      </c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2">
        <v>364</v>
      </c>
      <c r="Q393" s="32">
        <v>300</v>
      </c>
      <c r="R393" s="38"/>
      <c r="S393" s="26">
        <f t="shared" si="9"/>
        <v>664</v>
      </c>
      <c r="T393" s="26">
        <v>2124.44</v>
      </c>
      <c r="U393" s="27">
        <f t="shared" si="10"/>
        <v>2788.44</v>
      </c>
    </row>
    <row r="394" spans="1:21" ht="22.5" customHeight="1" x14ac:dyDescent="0.2">
      <c r="A394" s="47" t="s">
        <v>430</v>
      </c>
      <c r="B394" s="24" t="s">
        <v>438</v>
      </c>
      <c r="C394" s="43" t="s">
        <v>31</v>
      </c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2">
        <v>308</v>
      </c>
      <c r="Q394" s="32">
        <v>270</v>
      </c>
      <c r="R394" s="38"/>
      <c r="S394" s="26">
        <f t="shared" si="9"/>
        <v>578</v>
      </c>
      <c r="T394" s="26">
        <v>2124.44</v>
      </c>
      <c r="U394" s="27">
        <f t="shared" si="10"/>
        <v>2702.44</v>
      </c>
    </row>
    <row r="395" spans="1:21" ht="22.5" customHeight="1" x14ac:dyDescent="0.2">
      <c r="A395" s="47" t="s">
        <v>430</v>
      </c>
      <c r="B395" s="24" t="s">
        <v>439</v>
      </c>
      <c r="C395" s="43" t="s">
        <v>56</v>
      </c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2">
        <v>16</v>
      </c>
      <c r="Q395" s="32">
        <v>42</v>
      </c>
      <c r="R395" s="38"/>
      <c r="S395" s="26">
        <f t="shared" si="9"/>
        <v>58</v>
      </c>
      <c r="T395" s="26">
        <v>963.17</v>
      </c>
      <c r="U395" s="27">
        <f t="shared" si="10"/>
        <v>1021.17</v>
      </c>
    </row>
    <row r="396" spans="1:21" ht="22.5" customHeight="1" x14ac:dyDescent="0.2">
      <c r="A396" s="47" t="s">
        <v>430</v>
      </c>
      <c r="B396" s="24" t="s">
        <v>440</v>
      </c>
      <c r="C396" s="43" t="s">
        <v>26</v>
      </c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8"/>
      <c r="S396" s="26">
        <f t="shared" si="9"/>
        <v>0</v>
      </c>
      <c r="T396" s="26">
        <v>2124.44</v>
      </c>
      <c r="U396" s="27">
        <f t="shared" si="10"/>
        <v>2124.44</v>
      </c>
    </row>
    <row r="397" spans="1:21" ht="22.5" customHeight="1" x14ac:dyDescent="0.2">
      <c r="A397" s="47" t="s">
        <v>430</v>
      </c>
      <c r="B397" s="24" t="s">
        <v>441</v>
      </c>
      <c r="C397" s="43" t="s">
        <v>28</v>
      </c>
      <c r="D397" s="34"/>
      <c r="E397" s="34"/>
      <c r="F397" s="34"/>
      <c r="G397" s="34"/>
      <c r="H397" s="34"/>
      <c r="I397" s="32">
        <v>1000</v>
      </c>
      <c r="J397" s="34"/>
      <c r="K397" s="34"/>
      <c r="L397" s="34"/>
      <c r="M397" s="34"/>
      <c r="N397" s="34"/>
      <c r="O397" s="34"/>
      <c r="P397" s="32">
        <v>16</v>
      </c>
      <c r="Q397" s="32">
        <v>36</v>
      </c>
      <c r="R397" s="38"/>
      <c r="S397" s="26">
        <f t="shared" si="9"/>
        <v>1052</v>
      </c>
      <c r="T397" s="26">
        <v>2360.4899999999998</v>
      </c>
      <c r="U397" s="27">
        <f t="shared" si="10"/>
        <v>3412.49</v>
      </c>
    </row>
    <row r="398" spans="1:21" ht="22.5" customHeight="1" x14ac:dyDescent="0.2">
      <c r="A398" s="47" t="s">
        <v>430</v>
      </c>
      <c r="B398" s="24" t="s">
        <v>442</v>
      </c>
      <c r="C398" s="43" t="s">
        <v>37</v>
      </c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8"/>
      <c r="S398" s="26">
        <f t="shared" si="9"/>
        <v>0</v>
      </c>
      <c r="T398" s="26">
        <v>2124.44</v>
      </c>
      <c r="U398" s="27">
        <f t="shared" si="10"/>
        <v>2124.44</v>
      </c>
    </row>
    <row r="399" spans="1:21" ht="22.5" customHeight="1" x14ac:dyDescent="0.2">
      <c r="A399" s="47" t="s">
        <v>430</v>
      </c>
      <c r="B399" s="24" t="s">
        <v>443</v>
      </c>
      <c r="C399" s="43" t="s">
        <v>37</v>
      </c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8"/>
      <c r="S399" s="26">
        <f t="shared" si="9"/>
        <v>0</v>
      </c>
      <c r="T399" s="26">
        <v>2124.44</v>
      </c>
      <c r="U399" s="27">
        <f t="shared" si="10"/>
        <v>2124.44</v>
      </c>
    </row>
    <row r="400" spans="1:21" ht="22.5" customHeight="1" x14ac:dyDescent="0.2">
      <c r="A400" s="47" t="s">
        <v>430</v>
      </c>
      <c r="B400" s="24" t="s">
        <v>444</v>
      </c>
      <c r="C400" s="43" t="s">
        <v>28</v>
      </c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8"/>
      <c r="S400" s="26">
        <f t="shared" si="9"/>
        <v>0</v>
      </c>
      <c r="T400" s="26">
        <v>2360.4899999999998</v>
      </c>
      <c r="U400" s="27">
        <f t="shared" si="10"/>
        <v>2360.4899999999998</v>
      </c>
    </row>
    <row r="401" spans="1:22" ht="22.5" customHeight="1" x14ac:dyDescent="0.2">
      <c r="A401" s="47" t="s">
        <v>430</v>
      </c>
      <c r="B401" s="24" t="s">
        <v>445</v>
      </c>
      <c r="C401" s="43" t="s">
        <v>28</v>
      </c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2">
        <v>1075</v>
      </c>
      <c r="P401" s="32">
        <v>4</v>
      </c>
      <c r="Q401" s="32">
        <v>6</v>
      </c>
      <c r="R401" s="38"/>
      <c r="S401" s="26">
        <f t="shared" si="9"/>
        <v>1085</v>
      </c>
      <c r="T401" s="26">
        <v>2360.4899999999998</v>
      </c>
      <c r="U401" s="27">
        <f t="shared" si="10"/>
        <v>3445.49</v>
      </c>
    </row>
    <row r="402" spans="1:22" ht="22.5" customHeight="1" x14ac:dyDescent="0.2">
      <c r="A402" s="47" t="s">
        <v>430</v>
      </c>
      <c r="B402" s="24" t="s">
        <v>446</v>
      </c>
      <c r="C402" s="43" t="s">
        <v>28</v>
      </c>
      <c r="D402" s="34"/>
      <c r="E402" s="34"/>
      <c r="F402" s="32">
        <v>2500</v>
      </c>
      <c r="G402" s="34"/>
      <c r="H402" s="34"/>
      <c r="I402" s="34"/>
      <c r="J402" s="34"/>
      <c r="K402" s="34"/>
      <c r="L402" s="34"/>
      <c r="M402" s="34"/>
      <c r="N402" s="34"/>
      <c r="O402" s="32">
        <v>100</v>
      </c>
      <c r="P402" s="32">
        <v>12</v>
      </c>
      <c r="Q402" s="32">
        <v>24</v>
      </c>
      <c r="R402" s="38"/>
      <c r="S402" s="26">
        <f t="shared" si="9"/>
        <v>2636</v>
      </c>
      <c r="T402" s="26">
        <v>2360.4899999999998</v>
      </c>
      <c r="U402" s="27">
        <f t="shared" si="10"/>
        <v>4996.49</v>
      </c>
    </row>
    <row r="403" spans="1:22" ht="22.5" customHeight="1" x14ac:dyDescent="0.2">
      <c r="A403" s="47" t="s">
        <v>430</v>
      </c>
      <c r="B403" s="24" t="s">
        <v>447</v>
      </c>
      <c r="C403" s="43" t="s">
        <v>26</v>
      </c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2">
        <v>12</v>
      </c>
      <c r="R403" s="38"/>
      <c r="S403" s="26">
        <f t="shared" si="9"/>
        <v>12</v>
      </c>
      <c r="T403" s="26">
        <v>595.19000000000005</v>
      </c>
      <c r="U403" s="27">
        <f t="shared" si="10"/>
        <v>607.19000000000005</v>
      </c>
    </row>
    <row r="404" spans="1:22" ht="22.5" customHeight="1" x14ac:dyDescent="0.2">
      <c r="A404" s="47" t="s">
        <v>430</v>
      </c>
      <c r="B404" s="24" t="s">
        <v>448</v>
      </c>
      <c r="C404" s="43" t="s">
        <v>40</v>
      </c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2">
        <v>152</v>
      </c>
      <c r="Q404" s="32">
        <v>180</v>
      </c>
      <c r="R404" s="38"/>
      <c r="S404" s="26">
        <f t="shared" si="9"/>
        <v>332</v>
      </c>
      <c r="T404" s="26">
        <v>2360.4899999999998</v>
      </c>
      <c r="U404" s="27">
        <f t="shared" si="10"/>
        <v>2692.49</v>
      </c>
    </row>
    <row r="405" spans="1:22" ht="22.5" customHeight="1" x14ac:dyDescent="0.2">
      <c r="A405" s="47" t="s">
        <v>430</v>
      </c>
      <c r="B405" s="24" t="s">
        <v>449</v>
      </c>
      <c r="C405" s="43" t="s">
        <v>26</v>
      </c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8"/>
      <c r="S405" s="26">
        <f t="shared" si="9"/>
        <v>0</v>
      </c>
      <c r="T405" s="26">
        <v>2059.23</v>
      </c>
      <c r="U405" s="27">
        <f t="shared" si="10"/>
        <v>2059.23</v>
      </c>
    </row>
    <row r="406" spans="1:22" s="29" customFormat="1" ht="22.5" customHeight="1" x14ac:dyDescent="0.2">
      <c r="A406" s="47" t="s">
        <v>450</v>
      </c>
      <c r="B406" s="24" t="s">
        <v>451</v>
      </c>
      <c r="C406" s="43" t="s">
        <v>31</v>
      </c>
      <c r="D406" s="34"/>
      <c r="E406" s="34"/>
      <c r="F406" s="34"/>
      <c r="G406" s="34"/>
      <c r="H406" s="34"/>
      <c r="I406" s="34"/>
      <c r="J406" s="34"/>
      <c r="K406" s="34"/>
      <c r="L406" s="34"/>
      <c r="M406" s="32">
        <v>250</v>
      </c>
      <c r="N406" s="34"/>
      <c r="O406" s="34"/>
      <c r="P406" s="34"/>
      <c r="Q406" s="32">
        <v>6</v>
      </c>
      <c r="R406" s="38"/>
      <c r="S406" s="26">
        <f t="shared" si="9"/>
        <v>256</v>
      </c>
      <c r="T406" s="26">
        <v>2100.86</v>
      </c>
      <c r="U406" s="27">
        <f t="shared" si="10"/>
        <v>2356.86</v>
      </c>
      <c r="V406" s="23"/>
    </row>
    <row r="407" spans="1:22" s="29" customFormat="1" ht="22.5" customHeight="1" x14ac:dyDescent="0.2">
      <c r="A407" s="47" t="s">
        <v>450</v>
      </c>
      <c r="B407" s="24" t="s">
        <v>452</v>
      </c>
      <c r="C407" s="43" t="s">
        <v>31</v>
      </c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2">
        <v>44</v>
      </c>
      <c r="Q407" s="32">
        <v>540</v>
      </c>
      <c r="R407" s="44">
        <v>230</v>
      </c>
      <c r="S407" s="26">
        <f t="shared" si="9"/>
        <v>814</v>
      </c>
      <c r="T407" s="26">
        <v>2100.86</v>
      </c>
      <c r="U407" s="27">
        <f t="shared" si="10"/>
        <v>2914.86</v>
      </c>
      <c r="V407" s="23"/>
    </row>
    <row r="408" spans="1:22" s="29" customFormat="1" ht="22.5" customHeight="1" x14ac:dyDescent="0.2">
      <c r="A408" s="47" t="s">
        <v>450</v>
      </c>
      <c r="B408" s="24" t="s">
        <v>453</v>
      </c>
      <c r="C408" s="43" t="s">
        <v>28</v>
      </c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2">
        <v>12</v>
      </c>
      <c r="Q408" s="32">
        <v>540</v>
      </c>
      <c r="R408" s="44">
        <v>240</v>
      </c>
      <c r="S408" s="26">
        <f t="shared" si="9"/>
        <v>792</v>
      </c>
      <c r="T408" s="26">
        <v>2334.2800000000002</v>
      </c>
      <c r="U408" s="27">
        <f t="shared" si="10"/>
        <v>3126.28</v>
      </c>
      <c r="V408" s="23"/>
    </row>
    <row r="409" spans="1:22" s="29" customFormat="1" ht="22.5" customHeight="1" x14ac:dyDescent="0.2">
      <c r="A409" s="47" t="s">
        <v>450</v>
      </c>
      <c r="B409" s="48" t="s">
        <v>30</v>
      </c>
      <c r="C409" s="43" t="s">
        <v>31</v>
      </c>
      <c r="D409" s="49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2">
        <v>84</v>
      </c>
      <c r="Q409" s="32">
        <v>516</v>
      </c>
      <c r="R409" s="38"/>
      <c r="S409" s="26">
        <f t="shared" si="9"/>
        <v>600</v>
      </c>
      <c r="T409" s="26">
        <v>2100.86</v>
      </c>
      <c r="U409" s="27">
        <f t="shared" si="10"/>
        <v>2700.86</v>
      </c>
      <c r="V409" s="23"/>
    </row>
    <row r="410" spans="1:22" s="29" customFormat="1" ht="22.5" customHeight="1" x14ac:dyDescent="0.2">
      <c r="A410" s="47" t="s">
        <v>450</v>
      </c>
      <c r="B410" s="48" t="s">
        <v>454</v>
      </c>
      <c r="C410" s="43" t="s">
        <v>28</v>
      </c>
      <c r="D410" s="49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2">
        <v>60</v>
      </c>
      <c r="Q410" s="32">
        <v>168</v>
      </c>
      <c r="R410" s="38"/>
      <c r="S410" s="26">
        <f t="shared" si="9"/>
        <v>228</v>
      </c>
      <c r="T410" s="26">
        <v>2334.2800000000002</v>
      </c>
      <c r="U410" s="27">
        <f t="shared" si="10"/>
        <v>2562.2800000000002</v>
      </c>
      <c r="V410" s="23"/>
    </row>
    <row r="411" spans="1:22" s="29" customFormat="1" ht="22.5" customHeight="1" x14ac:dyDescent="0.2">
      <c r="A411" s="47" t="s">
        <v>450</v>
      </c>
      <c r="B411" s="24" t="s">
        <v>455</v>
      </c>
      <c r="C411" s="43" t="s">
        <v>37</v>
      </c>
      <c r="D411" s="49"/>
      <c r="E411" s="40">
        <v>2169.6</v>
      </c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8"/>
      <c r="S411" s="26">
        <f t="shared" si="9"/>
        <v>2169.6</v>
      </c>
      <c r="T411" s="26">
        <v>2100.86</v>
      </c>
      <c r="U411" s="27">
        <f t="shared" si="10"/>
        <v>4270.46</v>
      </c>
      <c r="V411" s="23"/>
    </row>
    <row r="412" spans="1:22" s="29" customFormat="1" ht="22.5" customHeight="1" x14ac:dyDescent="0.2">
      <c r="A412" s="47" t="s">
        <v>450</v>
      </c>
      <c r="B412" s="48" t="s">
        <v>456</v>
      </c>
      <c r="C412" s="43" t="s">
        <v>26</v>
      </c>
      <c r="D412" s="49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2">
        <v>16</v>
      </c>
      <c r="Q412" s="32">
        <v>18</v>
      </c>
      <c r="R412" s="38"/>
      <c r="S412" s="26">
        <f t="shared" si="9"/>
        <v>34</v>
      </c>
      <c r="T412" s="26">
        <v>2100.86</v>
      </c>
      <c r="U412" s="27">
        <f t="shared" si="10"/>
        <v>2134.86</v>
      </c>
      <c r="V412" s="23"/>
    </row>
    <row r="413" spans="1:22" s="29" customFormat="1" ht="22.5" customHeight="1" x14ac:dyDescent="0.2">
      <c r="A413" s="47" t="s">
        <v>450</v>
      </c>
      <c r="B413" s="48" t="s">
        <v>457</v>
      </c>
      <c r="C413" s="43" t="s">
        <v>26</v>
      </c>
      <c r="D413" s="49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2">
        <v>12</v>
      </c>
      <c r="Q413" s="32">
        <v>540</v>
      </c>
      <c r="R413" s="44">
        <v>430</v>
      </c>
      <c r="S413" s="26">
        <f t="shared" si="9"/>
        <v>982</v>
      </c>
      <c r="T413" s="26">
        <v>2100.86</v>
      </c>
      <c r="U413" s="27">
        <f t="shared" si="10"/>
        <v>3082.86</v>
      </c>
      <c r="V413" s="23"/>
    </row>
    <row r="414" spans="1:22" s="29" customFormat="1" ht="22.5" customHeight="1" x14ac:dyDescent="0.2">
      <c r="A414" s="47" t="s">
        <v>450</v>
      </c>
      <c r="B414" s="48" t="s">
        <v>458</v>
      </c>
      <c r="C414" s="43" t="s">
        <v>26</v>
      </c>
      <c r="D414" s="49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2">
        <v>6</v>
      </c>
      <c r="R414" s="38"/>
      <c r="S414" s="26">
        <f t="shared" si="9"/>
        <v>6</v>
      </c>
      <c r="T414" s="26">
        <v>2100.86</v>
      </c>
      <c r="U414" s="27">
        <f t="shared" si="10"/>
        <v>2106.86</v>
      </c>
      <c r="V414" s="23"/>
    </row>
    <row r="415" spans="1:22" s="29" customFormat="1" ht="22.5" customHeight="1" x14ac:dyDescent="0.2">
      <c r="A415" s="47" t="s">
        <v>450</v>
      </c>
      <c r="B415" s="48" t="s">
        <v>459</v>
      </c>
      <c r="C415" s="43" t="s">
        <v>26</v>
      </c>
      <c r="D415" s="49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2">
        <v>12</v>
      </c>
      <c r="Q415" s="32">
        <v>540</v>
      </c>
      <c r="R415" s="44">
        <v>680</v>
      </c>
      <c r="S415" s="26">
        <f t="shared" si="9"/>
        <v>1232</v>
      </c>
      <c r="T415" s="26">
        <v>2100.86</v>
      </c>
      <c r="U415" s="27">
        <f t="shared" si="10"/>
        <v>3332.86</v>
      </c>
      <c r="V415" s="23"/>
    </row>
    <row r="416" spans="1:22" ht="22.5" customHeight="1" x14ac:dyDescent="0.2">
      <c r="A416" s="47" t="s">
        <v>450</v>
      </c>
      <c r="B416" s="48" t="s">
        <v>460</v>
      </c>
      <c r="C416" s="43" t="s">
        <v>28</v>
      </c>
      <c r="D416" s="49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2">
        <v>40</v>
      </c>
      <c r="Q416" s="32">
        <v>540</v>
      </c>
      <c r="R416" s="44">
        <v>440</v>
      </c>
      <c r="S416" s="26">
        <f t="shared" si="9"/>
        <v>1020</v>
      </c>
      <c r="T416" s="26">
        <v>2334.2800000000002</v>
      </c>
      <c r="U416" s="27">
        <f t="shared" si="10"/>
        <v>3354.28</v>
      </c>
    </row>
    <row r="417" spans="1:21" ht="22.5" customHeight="1" x14ac:dyDescent="0.2">
      <c r="A417" s="47" t="s">
        <v>450</v>
      </c>
      <c r="B417" s="48" t="s">
        <v>461</v>
      </c>
      <c r="C417" s="43" t="s">
        <v>76</v>
      </c>
      <c r="D417" s="49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2">
        <v>160</v>
      </c>
      <c r="Q417" s="32">
        <v>312</v>
      </c>
      <c r="R417" s="38"/>
      <c r="S417" s="26">
        <f t="shared" si="9"/>
        <v>472</v>
      </c>
      <c r="T417" s="26">
        <v>2334.2800000000002</v>
      </c>
      <c r="U417" s="27">
        <f t="shared" si="10"/>
        <v>2806.28</v>
      </c>
    </row>
    <row r="418" spans="1:21" ht="22.5" customHeight="1" x14ac:dyDescent="0.2">
      <c r="A418" s="47" t="s">
        <v>450</v>
      </c>
      <c r="B418" s="48" t="s">
        <v>462</v>
      </c>
      <c r="C418" s="43" t="s">
        <v>28</v>
      </c>
      <c r="D418" s="49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2">
        <v>48</v>
      </c>
      <c r="Q418" s="32">
        <v>540</v>
      </c>
      <c r="R418" s="44">
        <v>200</v>
      </c>
      <c r="S418" s="26">
        <f t="shared" si="9"/>
        <v>788</v>
      </c>
      <c r="T418" s="26">
        <v>2334.2800000000002</v>
      </c>
      <c r="U418" s="27">
        <f t="shared" si="10"/>
        <v>3122.28</v>
      </c>
    </row>
    <row r="419" spans="1:21" ht="22.5" customHeight="1" x14ac:dyDescent="0.2">
      <c r="A419" s="47" t="s">
        <v>450</v>
      </c>
      <c r="B419" s="48" t="s">
        <v>463</v>
      </c>
      <c r="C419" s="43" t="s">
        <v>31</v>
      </c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2">
        <v>92</v>
      </c>
      <c r="Q419" s="32">
        <v>540</v>
      </c>
      <c r="R419" s="44">
        <v>160</v>
      </c>
      <c r="S419" s="26">
        <f t="shared" si="9"/>
        <v>792</v>
      </c>
      <c r="T419" s="26">
        <v>2100.86</v>
      </c>
      <c r="U419" s="27">
        <f t="shared" si="10"/>
        <v>2892.86</v>
      </c>
    </row>
    <row r="420" spans="1:21" ht="22.5" customHeight="1" x14ac:dyDescent="0.2">
      <c r="A420" s="47" t="s">
        <v>450</v>
      </c>
      <c r="B420" s="48" t="s">
        <v>464</v>
      </c>
      <c r="C420" s="43" t="s">
        <v>31</v>
      </c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2">
        <v>84</v>
      </c>
      <c r="Q420" s="32">
        <v>414</v>
      </c>
      <c r="R420" s="38"/>
      <c r="S420" s="26">
        <f t="shared" si="9"/>
        <v>498</v>
      </c>
      <c r="T420" s="26">
        <v>2100.86</v>
      </c>
      <c r="U420" s="27">
        <f t="shared" si="10"/>
        <v>2598.86</v>
      </c>
    </row>
    <row r="421" spans="1:21" ht="22.5" customHeight="1" x14ac:dyDescent="0.2">
      <c r="A421" s="47" t="s">
        <v>450</v>
      </c>
      <c r="B421" s="48" t="s">
        <v>465</v>
      </c>
      <c r="C421" s="43" t="s">
        <v>28</v>
      </c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2">
        <v>160</v>
      </c>
      <c r="Q421" s="32">
        <v>366</v>
      </c>
      <c r="R421" s="38"/>
      <c r="S421" s="26">
        <f t="shared" si="9"/>
        <v>526</v>
      </c>
      <c r="T421" s="26">
        <v>2334.2800000000002</v>
      </c>
      <c r="U421" s="27">
        <f t="shared" si="10"/>
        <v>2860.28</v>
      </c>
    </row>
    <row r="422" spans="1:21" ht="22.5" customHeight="1" x14ac:dyDescent="0.2">
      <c r="A422" s="47" t="s">
        <v>450</v>
      </c>
      <c r="B422" s="48" t="s">
        <v>466</v>
      </c>
      <c r="C422" s="43" t="s">
        <v>31</v>
      </c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2">
        <v>32</v>
      </c>
      <c r="Q422" s="32">
        <v>294</v>
      </c>
      <c r="R422" s="38"/>
      <c r="S422" s="26">
        <f t="shared" si="9"/>
        <v>326</v>
      </c>
      <c r="T422" s="26">
        <v>2100.86</v>
      </c>
      <c r="U422" s="27">
        <f t="shared" si="10"/>
        <v>2426.86</v>
      </c>
    </row>
    <row r="423" spans="1:21" ht="22.5" customHeight="1" x14ac:dyDescent="0.2">
      <c r="A423" s="47" t="s">
        <v>450</v>
      </c>
      <c r="B423" s="48" t="s">
        <v>467</v>
      </c>
      <c r="C423" s="43" t="s">
        <v>31</v>
      </c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2">
        <v>96</v>
      </c>
      <c r="Q423" s="32">
        <v>540</v>
      </c>
      <c r="R423" s="44">
        <v>30</v>
      </c>
      <c r="S423" s="26">
        <f t="shared" si="9"/>
        <v>666</v>
      </c>
      <c r="T423" s="26">
        <v>2100.86</v>
      </c>
      <c r="U423" s="27">
        <f t="shared" si="10"/>
        <v>2766.86</v>
      </c>
    </row>
    <row r="424" spans="1:21" ht="22.5" customHeight="1" x14ac:dyDescent="0.2">
      <c r="A424" s="47" t="s">
        <v>450</v>
      </c>
      <c r="B424" s="48" t="s">
        <v>468</v>
      </c>
      <c r="C424" s="43" t="s">
        <v>28</v>
      </c>
      <c r="D424" s="34"/>
      <c r="E424" s="34"/>
      <c r="F424" s="34"/>
      <c r="G424" s="34"/>
      <c r="H424" s="34"/>
      <c r="I424" s="32">
        <v>1000</v>
      </c>
      <c r="J424" s="34"/>
      <c r="K424" s="34"/>
      <c r="L424" s="34"/>
      <c r="M424" s="34"/>
      <c r="N424" s="34"/>
      <c r="O424" s="34"/>
      <c r="P424" s="32">
        <v>8</v>
      </c>
      <c r="Q424" s="32">
        <v>36</v>
      </c>
      <c r="R424" s="38"/>
      <c r="S424" s="26">
        <f t="shared" si="9"/>
        <v>1044</v>
      </c>
      <c r="T424" s="26">
        <v>2334.2800000000002</v>
      </c>
      <c r="U424" s="27">
        <f t="shared" si="10"/>
        <v>3378.28</v>
      </c>
    </row>
    <row r="425" spans="1:21" ht="22.5" customHeight="1" x14ac:dyDescent="0.2">
      <c r="A425" s="47" t="s">
        <v>450</v>
      </c>
      <c r="B425" s="24" t="s">
        <v>469</v>
      </c>
      <c r="C425" s="43" t="s">
        <v>31</v>
      </c>
      <c r="D425" s="34"/>
      <c r="E425" s="34"/>
      <c r="F425" s="34"/>
      <c r="G425" s="34"/>
      <c r="H425" s="34"/>
      <c r="I425" s="34"/>
      <c r="J425" s="32">
        <v>500</v>
      </c>
      <c r="K425" s="34"/>
      <c r="L425" s="34"/>
      <c r="M425" s="34"/>
      <c r="N425" s="34"/>
      <c r="O425" s="34"/>
      <c r="P425" s="32">
        <v>184</v>
      </c>
      <c r="Q425" s="32">
        <v>540</v>
      </c>
      <c r="R425" s="44">
        <v>80</v>
      </c>
      <c r="S425" s="26">
        <f t="shared" si="9"/>
        <v>1304</v>
      </c>
      <c r="T425" s="26">
        <v>2100.86</v>
      </c>
      <c r="U425" s="27">
        <f t="shared" si="10"/>
        <v>3404.86</v>
      </c>
    </row>
    <row r="426" spans="1:21" ht="22.5" customHeight="1" x14ac:dyDescent="0.2">
      <c r="A426" s="47" t="s">
        <v>450</v>
      </c>
      <c r="B426" s="24" t="s">
        <v>470</v>
      </c>
      <c r="C426" s="43" t="s">
        <v>31</v>
      </c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2">
        <v>20</v>
      </c>
      <c r="Q426" s="32">
        <v>198</v>
      </c>
      <c r="R426" s="38"/>
      <c r="S426" s="26">
        <f t="shared" si="9"/>
        <v>218</v>
      </c>
      <c r="T426" s="26">
        <v>2100.86</v>
      </c>
      <c r="U426" s="27">
        <f t="shared" si="10"/>
        <v>2318.86</v>
      </c>
    </row>
    <row r="427" spans="1:21" ht="22.5" customHeight="1" x14ac:dyDescent="0.2">
      <c r="A427" s="47" t="s">
        <v>450</v>
      </c>
      <c r="B427" s="24" t="s">
        <v>471</v>
      </c>
      <c r="C427" s="43" t="s">
        <v>31</v>
      </c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2">
        <v>244</v>
      </c>
      <c r="Q427" s="32">
        <v>348</v>
      </c>
      <c r="R427" s="38"/>
      <c r="S427" s="26">
        <f t="shared" si="9"/>
        <v>592</v>
      </c>
      <c r="T427" s="26">
        <v>2100.86</v>
      </c>
      <c r="U427" s="27">
        <f t="shared" si="10"/>
        <v>2692.86</v>
      </c>
    </row>
    <row r="428" spans="1:21" ht="22.5" customHeight="1" x14ac:dyDescent="0.2">
      <c r="A428" s="47" t="s">
        <v>450</v>
      </c>
      <c r="B428" s="24" t="s">
        <v>472</v>
      </c>
      <c r="C428" s="43" t="s">
        <v>28</v>
      </c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2">
        <v>148</v>
      </c>
      <c r="Q428" s="32">
        <v>360</v>
      </c>
      <c r="R428" s="38"/>
      <c r="S428" s="26">
        <f t="shared" si="9"/>
        <v>508</v>
      </c>
      <c r="T428" s="26">
        <v>2334.2800000000002</v>
      </c>
      <c r="U428" s="27">
        <f t="shared" si="10"/>
        <v>2842.28</v>
      </c>
    </row>
    <row r="429" spans="1:21" ht="22.5" customHeight="1" x14ac:dyDescent="0.2">
      <c r="A429" s="47" t="s">
        <v>450</v>
      </c>
      <c r="B429" s="24" t="s">
        <v>473</v>
      </c>
      <c r="C429" s="43" t="s">
        <v>26</v>
      </c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8"/>
      <c r="S429" s="26">
        <f t="shared" si="9"/>
        <v>0</v>
      </c>
      <c r="T429" s="26">
        <v>1042.97</v>
      </c>
      <c r="U429" s="27">
        <f t="shared" si="10"/>
        <v>1042.97</v>
      </c>
    </row>
    <row r="430" spans="1:21" ht="22.5" customHeight="1" x14ac:dyDescent="0.2">
      <c r="A430" s="47" t="s">
        <v>450</v>
      </c>
      <c r="B430" s="24" t="s">
        <v>474</v>
      </c>
      <c r="C430" s="43" t="s">
        <v>33</v>
      </c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2">
        <v>1000</v>
      </c>
      <c r="O430" s="34"/>
      <c r="P430" s="32">
        <v>16</v>
      </c>
      <c r="Q430" s="32">
        <v>36</v>
      </c>
      <c r="R430" s="38"/>
      <c r="S430" s="26">
        <f t="shared" si="9"/>
        <v>1052</v>
      </c>
      <c r="T430" s="26">
        <v>2334.2800000000002</v>
      </c>
      <c r="U430" s="27">
        <f t="shared" si="10"/>
        <v>3386.28</v>
      </c>
    </row>
    <row r="431" spans="1:21" ht="22.5" customHeight="1" x14ac:dyDescent="0.2">
      <c r="A431" s="47" t="s">
        <v>450</v>
      </c>
      <c r="B431" s="24" t="s">
        <v>475</v>
      </c>
      <c r="C431" s="43" t="s">
        <v>28</v>
      </c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2">
        <v>148</v>
      </c>
      <c r="Q431" s="32">
        <v>354</v>
      </c>
      <c r="R431" s="38"/>
      <c r="S431" s="26">
        <f t="shared" si="9"/>
        <v>502</v>
      </c>
      <c r="T431" s="26">
        <v>2334.2800000000002</v>
      </c>
      <c r="U431" s="27">
        <f t="shared" si="10"/>
        <v>2836.28</v>
      </c>
    </row>
    <row r="432" spans="1:21" ht="22.5" customHeight="1" x14ac:dyDescent="0.2">
      <c r="A432" s="47" t="s">
        <v>450</v>
      </c>
      <c r="B432" s="24" t="s">
        <v>476</v>
      </c>
      <c r="C432" s="43" t="s">
        <v>28</v>
      </c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2">
        <v>1225</v>
      </c>
      <c r="P432" s="34"/>
      <c r="Q432" s="34"/>
      <c r="R432" s="38"/>
      <c r="S432" s="26">
        <f t="shared" si="9"/>
        <v>1225</v>
      </c>
      <c r="T432" s="26">
        <v>2334.2800000000002</v>
      </c>
      <c r="U432" s="27">
        <f t="shared" si="10"/>
        <v>3559.28</v>
      </c>
    </row>
    <row r="433" spans="1:21" ht="22.5" customHeight="1" x14ac:dyDescent="0.2">
      <c r="A433" s="47" t="s">
        <v>450</v>
      </c>
      <c r="B433" s="24" t="s">
        <v>477</v>
      </c>
      <c r="C433" s="43" t="s">
        <v>76</v>
      </c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2">
        <v>44</v>
      </c>
      <c r="Q433" s="32">
        <v>450</v>
      </c>
      <c r="R433" s="38"/>
      <c r="S433" s="26">
        <f t="shared" si="9"/>
        <v>494</v>
      </c>
      <c r="T433" s="26">
        <v>2334.2800000000002</v>
      </c>
      <c r="U433" s="27">
        <f t="shared" si="10"/>
        <v>2828.28</v>
      </c>
    </row>
    <row r="434" spans="1:21" ht="22.5" customHeight="1" x14ac:dyDescent="0.2">
      <c r="A434" s="47" t="s">
        <v>450</v>
      </c>
      <c r="B434" s="24" t="s">
        <v>478</v>
      </c>
      <c r="C434" s="43" t="s">
        <v>35</v>
      </c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2">
        <v>6</v>
      </c>
      <c r="R434" s="38"/>
      <c r="S434" s="26">
        <f t="shared" si="9"/>
        <v>6</v>
      </c>
      <c r="T434" s="26">
        <v>2100.86</v>
      </c>
      <c r="U434" s="27">
        <f t="shared" si="10"/>
        <v>2106.86</v>
      </c>
    </row>
    <row r="435" spans="1:21" ht="22.5" customHeight="1" x14ac:dyDescent="0.2">
      <c r="A435" s="47" t="s">
        <v>450</v>
      </c>
      <c r="B435" s="24" t="s">
        <v>479</v>
      </c>
      <c r="C435" s="43" t="s">
        <v>40</v>
      </c>
      <c r="D435" s="34"/>
      <c r="E435" s="34"/>
      <c r="F435" s="32">
        <v>2500</v>
      </c>
      <c r="G435" s="34"/>
      <c r="H435" s="34"/>
      <c r="I435" s="34"/>
      <c r="J435" s="34"/>
      <c r="K435" s="34"/>
      <c r="L435" s="34"/>
      <c r="M435" s="34"/>
      <c r="N435" s="34"/>
      <c r="O435" s="34"/>
      <c r="P435" s="32">
        <v>12</v>
      </c>
      <c r="Q435" s="32">
        <v>534</v>
      </c>
      <c r="R435" s="38"/>
      <c r="S435" s="26">
        <f t="shared" si="9"/>
        <v>3046</v>
      </c>
      <c r="T435" s="26">
        <v>2334.2800000000002</v>
      </c>
      <c r="U435" s="27">
        <f t="shared" si="10"/>
        <v>5380.2800000000007</v>
      </c>
    </row>
    <row r="436" spans="1:21" ht="22.5" customHeight="1" x14ac:dyDescent="0.2">
      <c r="A436" s="47" t="s">
        <v>450</v>
      </c>
      <c r="B436" s="24" t="s">
        <v>480</v>
      </c>
      <c r="C436" s="43" t="s">
        <v>37</v>
      </c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2">
        <v>12</v>
      </c>
      <c r="Q436" s="32">
        <v>240</v>
      </c>
      <c r="R436" s="38"/>
      <c r="S436" s="26">
        <f t="shared" si="9"/>
        <v>252</v>
      </c>
      <c r="T436" s="26">
        <v>2100.86</v>
      </c>
      <c r="U436" s="27">
        <f t="shared" si="10"/>
        <v>2352.86</v>
      </c>
    </row>
    <row r="437" spans="1:21" ht="22.5" customHeight="1" x14ac:dyDescent="0.2">
      <c r="A437" s="47" t="s">
        <v>450</v>
      </c>
      <c r="B437" s="24" t="s">
        <v>481</v>
      </c>
      <c r="C437" s="43" t="s">
        <v>28</v>
      </c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2">
        <v>8</v>
      </c>
      <c r="Q437" s="32">
        <v>540</v>
      </c>
      <c r="R437" s="44">
        <v>730</v>
      </c>
      <c r="S437" s="26">
        <f t="shared" si="9"/>
        <v>1278</v>
      </c>
      <c r="T437" s="26">
        <v>2334.2800000000002</v>
      </c>
      <c r="U437" s="27">
        <f t="shared" si="10"/>
        <v>3612.28</v>
      </c>
    </row>
    <row r="438" spans="1:21" ht="22.5" customHeight="1" x14ac:dyDescent="0.2">
      <c r="A438" s="47" t="s">
        <v>450</v>
      </c>
      <c r="B438" s="24" t="s">
        <v>482</v>
      </c>
      <c r="C438" s="43" t="s">
        <v>33</v>
      </c>
      <c r="D438" s="34"/>
      <c r="E438" s="34"/>
      <c r="F438" s="32">
        <v>2500</v>
      </c>
      <c r="G438" s="34"/>
      <c r="H438" s="34"/>
      <c r="I438" s="34"/>
      <c r="J438" s="34"/>
      <c r="K438" s="34"/>
      <c r="L438" s="34"/>
      <c r="M438" s="34"/>
      <c r="N438" s="34"/>
      <c r="O438" s="34"/>
      <c r="P438" s="32">
        <v>28</v>
      </c>
      <c r="Q438" s="32">
        <v>174</v>
      </c>
      <c r="R438" s="38"/>
      <c r="S438" s="26">
        <f t="shared" si="9"/>
        <v>2702</v>
      </c>
      <c r="T438" s="26">
        <v>2334.2800000000002</v>
      </c>
      <c r="U438" s="27">
        <f t="shared" si="10"/>
        <v>5036.2800000000007</v>
      </c>
    </row>
    <row r="439" spans="1:21" ht="22.5" customHeight="1" x14ac:dyDescent="0.2">
      <c r="A439" s="47" t="s">
        <v>450</v>
      </c>
      <c r="B439" s="24" t="s">
        <v>483</v>
      </c>
      <c r="C439" s="43" t="s">
        <v>28</v>
      </c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2">
        <v>68</v>
      </c>
      <c r="Q439" s="32">
        <v>540</v>
      </c>
      <c r="R439" s="44">
        <v>70</v>
      </c>
      <c r="S439" s="26">
        <f t="shared" si="9"/>
        <v>678</v>
      </c>
      <c r="T439" s="26">
        <v>2334.2800000000002</v>
      </c>
      <c r="U439" s="27">
        <f t="shared" si="10"/>
        <v>3012.28</v>
      </c>
    </row>
    <row r="440" spans="1:21" ht="22.5" customHeight="1" x14ac:dyDescent="0.2">
      <c r="A440" s="47" t="s">
        <v>450</v>
      </c>
      <c r="B440" s="24" t="s">
        <v>484</v>
      </c>
      <c r="C440" s="43" t="s">
        <v>31</v>
      </c>
      <c r="D440" s="34"/>
      <c r="E440" s="34"/>
      <c r="F440" s="34"/>
      <c r="G440" s="34"/>
      <c r="H440" s="34"/>
      <c r="I440" s="34"/>
      <c r="J440" s="32">
        <v>500</v>
      </c>
      <c r="K440" s="34"/>
      <c r="L440" s="34"/>
      <c r="M440" s="34"/>
      <c r="N440" s="34"/>
      <c r="O440" s="34"/>
      <c r="P440" s="34"/>
      <c r="Q440" s="34"/>
      <c r="R440" s="38"/>
      <c r="S440" s="26">
        <f t="shared" si="9"/>
        <v>500</v>
      </c>
      <c r="T440" s="26">
        <v>2100.86</v>
      </c>
      <c r="U440" s="27">
        <f t="shared" si="10"/>
        <v>2600.86</v>
      </c>
    </row>
    <row r="441" spans="1:21" ht="22.5" customHeight="1" x14ac:dyDescent="0.2">
      <c r="A441" s="47" t="s">
        <v>450</v>
      </c>
      <c r="B441" s="24" t="s">
        <v>485</v>
      </c>
      <c r="C441" s="43" t="s">
        <v>35</v>
      </c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8"/>
      <c r="S441" s="26">
        <f t="shared" si="9"/>
        <v>0</v>
      </c>
      <c r="T441" s="26">
        <v>2100.86</v>
      </c>
      <c r="U441" s="27">
        <f t="shared" si="10"/>
        <v>2100.86</v>
      </c>
    </row>
    <row r="442" spans="1:21" ht="22.5" customHeight="1" x14ac:dyDescent="0.2">
      <c r="A442" s="47" t="s">
        <v>450</v>
      </c>
      <c r="B442" s="24" t="s">
        <v>486</v>
      </c>
      <c r="C442" s="43" t="s">
        <v>26</v>
      </c>
      <c r="D442" s="34"/>
      <c r="E442" s="34"/>
      <c r="F442" s="34"/>
      <c r="G442" s="34"/>
      <c r="H442" s="34"/>
      <c r="I442" s="34"/>
      <c r="J442" s="34"/>
      <c r="K442" s="32">
        <v>150</v>
      </c>
      <c r="L442" s="34"/>
      <c r="M442" s="34"/>
      <c r="N442" s="34"/>
      <c r="O442" s="34"/>
      <c r="P442" s="32">
        <v>4</v>
      </c>
      <c r="Q442" s="32">
        <v>540</v>
      </c>
      <c r="R442" s="44">
        <v>350</v>
      </c>
      <c r="S442" s="26">
        <f t="shared" si="9"/>
        <v>1044</v>
      </c>
      <c r="T442" s="26">
        <v>2100.86</v>
      </c>
      <c r="U442" s="27">
        <f t="shared" si="10"/>
        <v>3144.86</v>
      </c>
    </row>
    <row r="443" spans="1:21" ht="22.5" customHeight="1" x14ac:dyDescent="0.2">
      <c r="A443" s="47" t="s">
        <v>450</v>
      </c>
      <c r="B443" s="24" t="s">
        <v>487</v>
      </c>
      <c r="C443" s="43" t="s">
        <v>35</v>
      </c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2">
        <v>6</v>
      </c>
      <c r="R443" s="38"/>
      <c r="S443" s="26">
        <f t="shared" si="9"/>
        <v>6</v>
      </c>
      <c r="T443" s="26">
        <v>2100.86</v>
      </c>
      <c r="U443" s="27">
        <f t="shared" si="10"/>
        <v>2106.86</v>
      </c>
    </row>
    <row r="444" spans="1:21" ht="22.5" customHeight="1" x14ac:dyDescent="0.2">
      <c r="A444" s="47" t="s">
        <v>450</v>
      </c>
      <c r="B444" s="24" t="s">
        <v>488</v>
      </c>
      <c r="C444" s="43" t="s">
        <v>28</v>
      </c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2">
        <v>24</v>
      </c>
      <c r="Q444" s="32">
        <v>294</v>
      </c>
      <c r="R444" s="38"/>
      <c r="S444" s="26">
        <f t="shared" si="9"/>
        <v>318</v>
      </c>
      <c r="T444" s="26">
        <v>2334.2800000000002</v>
      </c>
      <c r="U444" s="27">
        <f t="shared" si="10"/>
        <v>2652.28</v>
      </c>
    </row>
    <row r="445" spans="1:21" ht="22.5" customHeight="1" x14ac:dyDescent="0.2">
      <c r="A445" s="47" t="s">
        <v>450</v>
      </c>
      <c r="B445" s="24" t="s">
        <v>489</v>
      </c>
      <c r="C445" s="43" t="s">
        <v>31</v>
      </c>
      <c r="D445" s="34"/>
      <c r="E445" s="34"/>
      <c r="F445" s="34"/>
      <c r="G445" s="34"/>
      <c r="H445" s="34"/>
      <c r="I445" s="34"/>
      <c r="J445" s="32">
        <v>500</v>
      </c>
      <c r="K445" s="34"/>
      <c r="L445" s="34"/>
      <c r="M445" s="34"/>
      <c r="N445" s="34"/>
      <c r="O445" s="34"/>
      <c r="P445" s="32">
        <v>48</v>
      </c>
      <c r="Q445" s="32">
        <v>6</v>
      </c>
      <c r="R445" s="38"/>
      <c r="S445" s="26">
        <f t="shared" si="9"/>
        <v>554</v>
      </c>
      <c r="T445" s="26">
        <v>2100.86</v>
      </c>
      <c r="U445" s="27">
        <f t="shared" si="10"/>
        <v>2654.86</v>
      </c>
    </row>
    <row r="446" spans="1:21" ht="22.5" customHeight="1" x14ac:dyDescent="0.2">
      <c r="A446" s="47" t="s">
        <v>450</v>
      </c>
      <c r="B446" s="24" t="s">
        <v>490</v>
      </c>
      <c r="C446" s="43" t="s">
        <v>31</v>
      </c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2">
        <v>64</v>
      </c>
      <c r="Q446" s="32">
        <v>204</v>
      </c>
      <c r="R446" s="38"/>
      <c r="S446" s="26">
        <f t="shared" si="9"/>
        <v>268</v>
      </c>
      <c r="T446" s="26">
        <v>2100.86</v>
      </c>
      <c r="U446" s="27">
        <f t="shared" si="10"/>
        <v>2368.86</v>
      </c>
    </row>
    <row r="447" spans="1:21" ht="22.5" customHeight="1" x14ac:dyDescent="0.2">
      <c r="A447" s="47" t="s">
        <v>450</v>
      </c>
      <c r="B447" s="24" t="s">
        <v>491</v>
      </c>
      <c r="C447" s="43" t="s">
        <v>28</v>
      </c>
      <c r="D447" s="34"/>
      <c r="E447" s="34"/>
      <c r="F447" s="32">
        <v>2500</v>
      </c>
      <c r="G447" s="34"/>
      <c r="H447" s="34"/>
      <c r="I447" s="34"/>
      <c r="J447" s="34"/>
      <c r="K447" s="34"/>
      <c r="L447" s="34"/>
      <c r="M447" s="34"/>
      <c r="N447" s="34"/>
      <c r="O447" s="34"/>
      <c r="P447" s="32">
        <v>28</v>
      </c>
      <c r="Q447" s="32">
        <v>312</v>
      </c>
      <c r="R447" s="38"/>
      <c r="S447" s="26">
        <f t="shared" si="9"/>
        <v>2840</v>
      </c>
      <c r="T447" s="26">
        <v>2334.2800000000002</v>
      </c>
      <c r="U447" s="27">
        <f t="shared" si="10"/>
        <v>5174.2800000000007</v>
      </c>
    </row>
    <row r="448" spans="1:21" ht="22.5" customHeight="1" x14ac:dyDescent="0.2">
      <c r="A448" s="47" t="s">
        <v>450</v>
      </c>
      <c r="B448" s="24" t="s">
        <v>492</v>
      </c>
      <c r="C448" s="43" t="s">
        <v>35</v>
      </c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2">
        <v>4</v>
      </c>
      <c r="Q448" s="32">
        <v>186</v>
      </c>
      <c r="R448" s="38"/>
      <c r="S448" s="26">
        <f t="shared" si="9"/>
        <v>190</v>
      </c>
      <c r="T448" s="26">
        <v>2100.86</v>
      </c>
      <c r="U448" s="27">
        <f t="shared" si="10"/>
        <v>2290.86</v>
      </c>
    </row>
    <row r="449" spans="1:21" ht="22.5" customHeight="1" x14ac:dyDescent="0.2">
      <c r="A449" s="47" t="s">
        <v>450</v>
      </c>
      <c r="B449" s="24" t="s">
        <v>493</v>
      </c>
      <c r="C449" s="43" t="s">
        <v>31</v>
      </c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2">
        <v>200</v>
      </c>
      <c r="Q449" s="32">
        <v>426</v>
      </c>
      <c r="R449" s="38"/>
      <c r="S449" s="26">
        <f t="shared" si="9"/>
        <v>626</v>
      </c>
      <c r="T449" s="26">
        <v>2100.86</v>
      </c>
      <c r="U449" s="27">
        <f t="shared" si="10"/>
        <v>2726.86</v>
      </c>
    </row>
    <row r="450" spans="1:21" ht="22.5" customHeight="1" x14ac:dyDescent="0.2">
      <c r="A450" s="47" t="s">
        <v>450</v>
      </c>
      <c r="B450" s="24" t="s">
        <v>494</v>
      </c>
      <c r="C450" s="43" t="s">
        <v>33</v>
      </c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2">
        <v>84</v>
      </c>
      <c r="Q450" s="32">
        <v>528</v>
      </c>
      <c r="R450" s="38"/>
      <c r="S450" s="26">
        <f t="shared" si="9"/>
        <v>612</v>
      </c>
      <c r="T450" s="26">
        <v>2334.2800000000002</v>
      </c>
      <c r="U450" s="27">
        <f t="shared" si="10"/>
        <v>2946.28</v>
      </c>
    </row>
    <row r="451" spans="1:21" ht="22.5" customHeight="1" x14ac:dyDescent="0.2">
      <c r="A451" s="47" t="s">
        <v>450</v>
      </c>
      <c r="B451" s="24" t="s">
        <v>495</v>
      </c>
      <c r="C451" s="25" t="s">
        <v>49</v>
      </c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2">
        <v>875</v>
      </c>
      <c r="P451" s="34"/>
      <c r="Q451" s="34"/>
      <c r="R451" s="38"/>
      <c r="S451" s="26">
        <f t="shared" si="9"/>
        <v>875</v>
      </c>
      <c r="T451" s="26">
        <v>2334.2800000000002</v>
      </c>
      <c r="U451" s="27">
        <f t="shared" si="10"/>
        <v>3209.28</v>
      </c>
    </row>
    <row r="452" spans="1:21" ht="22.5" customHeight="1" x14ac:dyDescent="0.2">
      <c r="A452" s="47" t="s">
        <v>450</v>
      </c>
      <c r="B452" s="24" t="s">
        <v>496</v>
      </c>
      <c r="C452" s="43" t="s">
        <v>33</v>
      </c>
      <c r="D452" s="34"/>
      <c r="E452" s="34"/>
      <c r="F452" s="34"/>
      <c r="G452" s="34"/>
      <c r="H452" s="34"/>
      <c r="I452" s="34"/>
      <c r="J452" s="34"/>
      <c r="K452" s="32">
        <v>150</v>
      </c>
      <c r="L452" s="34"/>
      <c r="M452" s="34"/>
      <c r="N452" s="34"/>
      <c r="O452" s="34"/>
      <c r="P452" s="34"/>
      <c r="Q452" s="32">
        <v>18</v>
      </c>
      <c r="R452" s="38"/>
      <c r="S452" s="26">
        <f t="shared" si="9"/>
        <v>168</v>
      </c>
      <c r="T452" s="26">
        <v>2334.2800000000002</v>
      </c>
      <c r="U452" s="27">
        <f t="shared" si="10"/>
        <v>2502.2800000000002</v>
      </c>
    </row>
    <row r="453" spans="1:21" ht="22.5" customHeight="1" x14ac:dyDescent="0.2">
      <c r="A453" s="47" t="s">
        <v>450</v>
      </c>
      <c r="B453" s="24" t="s">
        <v>497</v>
      </c>
      <c r="C453" s="43" t="s">
        <v>26</v>
      </c>
      <c r="D453" s="34"/>
      <c r="E453" s="34"/>
      <c r="F453" s="34"/>
      <c r="G453" s="34"/>
      <c r="H453" s="34"/>
      <c r="I453" s="34"/>
      <c r="J453" s="34"/>
      <c r="K453" s="34"/>
      <c r="L453" s="32">
        <v>500</v>
      </c>
      <c r="M453" s="34"/>
      <c r="N453" s="34"/>
      <c r="O453" s="34"/>
      <c r="P453" s="34"/>
      <c r="Q453" s="34"/>
      <c r="R453" s="38"/>
      <c r="S453" s="26">
        <f t="shared" ref="S453:S516" si="11">D453+E453+F453+G453+H453+I453+J453+K453+L453+M453+N453+O453+P453+Q453+R453</f>
        <v>500</v>
      </c>
      <c r="T453" s="26">
        <v>2100.86</v>
      </c>
      <c r="U453" s="27">
        <f t="shared" si="10"/>
        <v>2600.86</v>
      </c>
    </row>
    <row r="454" spans="1:21" ht="22.5" customHeight="1" x14ac:dyDescent="0.2">
      <c r="A454" s="47" t="s">
        <v>450</v>
      </c>
      <c r="B454" s="24" t="s">
        <v>498</v>
      </c>
      <c r="C454" s="43" t="s">
        <v>33</v>
      </c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2">
        <v>232</v>
      </c>
      <c r="Q454" s="32">
        <v>540</v>
      </c>
      <c r="R454" s="44">
        <v>30</v>
      </c>
      <c r="S454" s="26">
        <f t="shared" si="11"/>
        <v>802</v>
      </c>
      <c r="T454" s="26">
        <v>2334.2800000000002</v>
      </c>
      <c r="U454" s="27">
        <f t="shared" ref="U454:U517" si="12">S454+T454</f>
        <v>3136.28</v>
      </c>
    </row>
    <row r="455" spans="1:21" ht="22.5" customHeight="1" x14ac:dyDescent="0.2">
      <c r="A455" s="47" t="s">
        <v>450</v>
      </c>
      <c r="B455" s="24" t="s">
        <v>499</v>
      </c>
      <c r="C455" s="43" t="s">
        <v>76</v>
      </c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2">
        <v>40</v>
      </c>
      <c r="Q455" s="32">
        <v>540</v>
      </c>
      <c r="R455" s="44">
        <v>10</v>
      </c>
      <c r="S455" s="26">
        <f t="shared" si="11"/>
        <v>590</v>
      </c>
      <c r="T455" s="26">
        <v>2334.2800000000002</v>
      </c>
      <c r="U455" s="27">
        <f t="shared" si="12"/>
        <v>2924.28</v>
      </c>
    </row>
    <row r="456" spans="1:21" ht="22.5" customHeight="1" x14ac:dyDescent="0.2">
      <c r="A456" s="47" t="s">
        <v>450</v>
      </c>
      <c r="B456" s="24" t="s">
        <v>500</v>
      </c>
      <c r="C456" s="43" t="s">
        <v>28</v>
      </c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2">
        <v>24</v>
      </c>
      <c r="Q456" s="32">
        <v>540</v>
      </c>
      <c r="R456" s="44">
        <v>730</v>
      </c>
      <c r="S456" s="26">
        <f t="shared" si="11"/>
        <v>1294</v>
      </c>
      <c r="T456" s="26">
        <v>2334.2800000000002</v>
      </c>
      <c r="U456" s="27">
        <f t="shared" si="12"/>
        <v>3628.28</v>
      </c>
    </row>
    <row r="457" spans="1:21" ht="22.5" customHeight="1" x14ac:dyDescent="0.2">
      <c r="A457" s="47" t="s">
        <v>450</v>
      </c>
      <c r="B457" s="24" t="s">
        <v>501</v>
      </c>
      <c r="C457" s="43" t="s">
        <v>37</v>
      </c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8"/>
      <c r="S457" s="26">
        <f t="shared" si="11"/>
        <v>0</v>
      </c>
      <c r="T457" s="26">
        <v>2100.86</v>
      </c>
      <c r="U457" s="27">
        <f t="shared" si="12"/>
        <v>2100.86</v>
      </c>
    </row>
    <row r="458" spans="1:21" ht="22.5" customHeight="1" x14ac:dyDescent="0.2">
      <c r="A458" s="47" t="s">
        <v>450</v>
      </c>
      <c r="B458" s="24" t="s">
        <v>502</v>
      </c>
      <c r="C458" s="43" t="s">
        <v>31</v>
      </c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2">
        <v>120</v>
      </c>
      <c r="Q458" s="32">
        <v>504</v>
      </c>
      <c r="R458" s="38"/>
      <c r="S458" s="26">
        <f t="shared" si="11"/>
        <v>624</v>
      </c>
      <c r="T458" s="26">
        <v>2100.86</v>
      </c>
      <c r="U458" s="27">
        <f t="shared" si="12"/>
        <v>2724.86</v>
      </c>
    </row>
    <row r="459" spans="1:21" ht="22.5" customHeight="1" x14ac:dyDescent="0.2">
      <c r="A459" s="47" t="s">
        <v>450</v>
      </c>
      <c r="B459" s="24" t="s">
        <v>503</v>
      </c>
      <c r="C459" s="43" t="s">
        <v>76</v>
      </c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8"/>
      <c r="S459" s="26">
        <f t="shared" si="11"/>
        <v>0</v>
      </c>
      <c r="T459" s="26">
        <v>1556.19</v>
      </c>
      <c r="U459" s="27">
        <f t="shared" si="12"/>
        <v>1556.19</v>
      </c>
    </row>
    <row r="460" spans="1:21" ht="22.5" customHeight="1" x14ac:dyDescent="0.2">
      <c r="A460" s="47" t="s">
        <v>450</v>
      </c>
      <c r="B460" s="24" t="s">
        <v>504</v>
      </c>
      <c r="C460" s="25" t="s">
        <v>202</v>
      </c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2">
        <v>24</v>
      </c>
      <c r="R460" s="38"/>
      <c r="S460" s="26">
        <f t="shared" si="11"/>
        <v>24</v>
      </c>
      <c r="T460" s="26">
        <v>1556.19</v>
      </c>
      <c r="U460" s="27">
        <f t="shared" si="12"/>
        <v>1580.19</v>
      </c>
    </row>
    <row r="461" spans="1:21" ht="22.5" customHeight="1" x14ac:dyDescent="0.2">
      <c r="A461" s="47" t="s">
        <v>450</v>
      </c>
      <c r="B461" s="24" t="s">
        <v>505</v>
      </c>
      <c r="C461" s="43" t="s">
        <v>28</v>
      </c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2">
        <v>12</v>
      </c>
      <c r="Q461" s="32">
        <v>528</v>
      </c>
      <c r="R461" s="38"/>
      <c r="S461" s="26">
        <f t="shared" si="11"/>
        <v>540</v>
      </c>
      <c r="T461" s="26">
        <v>2334.2800000000002</v>
      </c>
      <c r="U461" s="27">
        <f t="shared" si="12"/>
        <v>2874.28</v>
      </c>
    </row>
    <row r="462" spans="1:21" ht="22.5" customHeight="1" x14ac:dyDescent="0.2">
      <c r="A462" s="47" t="s">
        <v>450</v>
      </c>
      <c r="B462" s="24" t="s">
        <v>506</v>
      </c>
      <c r="C462" s="43" t="s">
        <v>28</v>
      </c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2">
        <v>8</v>
      </c>
      <c r="Q462" s="32">
        <v>540</v>
      </c>
      <c r="R462" s="44">
        <v>610</v>
      </c>
      <c r="S462" s="26">
        <f t="shared" si="11"/>
        <v>1158</v>
      </c>
      <c r="T462" s="26">
        <v>2334.2800000000002</v>
      </c>
      <c r="U462" s="27">
        <f t="shared" si="12"/>
        <v>3492.28</v>
      </c>
    </row>
    <row r="463" spans="1:21" ht="22.5" customHeight="1" x14ac:dyDescent="0.2">
      <c r="A463" s="47" t="s">
        <v>450</v>
      </c>
      <c r="B463" s="24" t="s">
        <v>507</v>
      </c>
      <c r="C463" s="43" t="s">
        <v>40</v>
      </c>
      <c r="D463" s="34"/>
      <c r="E463" s="34"/>
      <c r="F463" s="34"/>
      <c r="G463" s="32">
        <v>2200</v>
      </c>
      <c r="H463" s="34"/>
      <c r="I463" s="34"/>
      <c r="J463" s="34"/>
      <c r="K463" s="34"/>
      <c r="L463" s="34"/>
      <c r="M463" s="34"/>
      <c r="N463" s="34"/>
      <c r="O463" s="32">
        <v>1000</v>
      </c>
      <c r="P463" s="34"/>
      <c r="Q463" s="34"/>
      <c r="R463" s="38"/>
      <c r="S463" s="26">
        <f t="shared" si="11"/>
        <v>3200</v>
      </c>
      <c r="T463" s="26">
        <v>2334.2800000000002</v>
      </c>
      <c r="U463" s="27">
        <f t="shared" si="12"/>
        <v>5534.2800000000007</v>
      </c>
    </row>
    <row r="464" spans="1:21" ht="22.5" customHeight="1" x14ac:dyDescent="0.2">
      <c r="A464" s="47" t="s">
        <v>450</v>
      </c>
      <c r="B464" s="24" t="s">
        <v>508</v>
      </c>
      <c r="C464" s="43" t="s">
        <v>28</v>
      </c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2">
        <v>450</v>
      </c>
      <c r="P464" s="32">
        <v>24</v>
      </c>
      <c r="Q464" s="32">
        <v>174</v>
      </c>
      <c r="R464" s="38"/>
      <c r="S464" s="26">
        <f t="shared" si="11"/>
        <v>648</v>
      </c>
      <c r="T464" s="26">
        <v>2334.2800000000002</v>
      </c>
      <c r="U464" s="27">
        <f t="shared" si="12"/>
        <v>2982.28</v>
      </c>
    </row>
    <row r="465" spans="1:21" ht="22.5" customHeight="1" x14ac:dyDescent="0.2">
      <c r="A465" s="47" t="s">
        <v>450</v>
      </c>
      <c r="B465" s="24" t="s">
        <v>509</v>
      </c>
      <c r="C465" s="43" t="s">
        <v>26</v>
      </c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2">
        <v>16</v>
      </c>
      <c r="Q465" s="32">
        <v>540</v>
      </c>
      <c r="R465" s="44">
        <v>510</v>
      </c>
      <c r="S465" s="26">
        <f t="shared" si="11"/>
        <v>1066</v>
      </c>
      <c r="T465" s="26">
        <v>2100.86</v>
      </c>
      <c r="U465" s="27">
        <f t="shared" si="12"/>
        <v>3166.86</v>
      </c>
    </row>
    <row r="466" spans="1:21" ht="22.5" customHeight="1" x14ac:dyDescent="0.2">
      <c r="A466" s="47" t="s">
        <v>450</v>
      </c>
      <c r="B466" s="24" t="s">
        <v>510</v>
      </c>
      <c r="C466" s="43" t="s">
        <v>33</v>
      </c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8"/>
      <c r="S466" s="26">
        <f t="shared" si="11"/>
        <v>0</v>
      </c>
      <c r="T466" s="26">
        <v>2334.2800000000002</v>
      </c>
      <c r="U466" s="27">
        <f t="shared" si="12"/>
        <v>2334.2800000000002</v>
      </c>
    </row>
    <row r="467" spans="1:21" ht="22.5" customHeight="1" x14ac:dyDescent="0.2">
      <c r="A467" s="47" t="s">
        <v>450</v>
      </c>
      <c r="B467" s="24" t="s">
        <v>511</v>
      </c>
      <c r="C467" s="43" t="s">
        <v>31</v>
      </c>
      <c r="D467" s="34"/>
      <c r="E467" s="34"/>
      <c r="F467" s="34"/>
      <c r="G467" s="34"/>
      <c r="H467" s="34"/>
      <c r="I467" s="34"/>
      <c r="J467" s="32">
        <v>500</v>
      </c>
      <c r="K467" s="34"/>
      <c r="L467" s="34"/>
      <c r="M467" s="34"/>
      <c r="N467" s="34"/>
      <c r="O467" s="34"/>
      <c r="P467" s="34"/>
      <c r="Q467" s="34"/>
      <c r="R467" s="38"/>
      <c r="S467" s="26">
        <f t="shared" si="11"/>
        <v>500</v>
      </c>
      <c r="T467" s="26">
        <v>2100.86</v>
      </c>
      <c r="U467" s="27">
        <f t="shared" si="12"/>
        <v>2600.86</v>
      </c>
    </row>
    <row r="468" spans="1:21" ht="22.5" customHeight="1" x14ac:dyDescent="0.2">
      <c r="A468" s="47" t="s">
        <v>450</v>
      </c>
      <c r="B468" s="24" t="s">
        <v>512</v>
      </c>
      <c r="C468" s="43" t="s">
        <v>56</v>
      </c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2">
        <v>100</v>
      </c>
      <c r="Q468" s="32">
        <v>540</v>
      </c>
      <c r="R468" s="44">
        <v>240</v>
      </c>
      <c r="S468" s="26">
        <f t="shared" si="11"/>
        <v>880</v>
      </c>
      <c r="T468" s="26">
        <v>2334.2800000000002</v>
      </c>
      <c r="U468" s="27">
        <f t="shared" si="12"/>
        <v>3214.28</v>
      </c>
    </row>
    <row r="469" spans="1:21" ht="22.5" customHeight="1" x14ac:dyDescent="0.2">
      <c r="A469" s="47" t="s">
        <v>450</v>
      </c>
      <c r="B469" s="24" t="s">
        <v>513</v>
      </c>
      <c r="C469" s="43" t="s">
        <v>31</v>
      </c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2">
        <v>76</v>
      </c>
      <c r="Q469" s="32">
        <v>516</v>
      </c>
      <c r="R469" s="38"/>
      <c r="S469" s="26">
        <f t="shared" si="11"/>
        <v>592</v>
      </c>
      <c r="T469" s="26">
        <v>2100.86</v>
      </c>
      <c r="U469" s="27">
        <f t="shared" si="12"/>
        <v>2692.86</v>
      </c>
    </row>
    <row r="470" spans="1:21" ht="22.5" customHeight="1" x14ac:dyDescent="0.2">
      <c r="A470" s="47" t="s">
        <v>450</v>
      </c>
      <c r="B470" s="24" t="s">
        <v>514</v>
      </c>
      <c r="C470" s="43" t="s">
        <v>37</v>
      </c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8"/>
      <c r="S470" s="26">
        <f t="shared" si="11"/>
        <v>0</v>
      </c>
      <c r="T470" s="26">
        <v>2100.86</v>
      </c>
      <c r="U470" s="27">
        <f t="shared" si="12"/>
        <v>2100.86</v>
      </c>
    </row>
    <row r="471" spans="1:21" ht="22.5" customHeight="1" x14ac:dyDescent="0.2">
      <c r="A471" s="47" t="s">
        <v>450</v>
      </c>
      <c r="B471" s="24" t="s">
        <v>515</v>
      </c>
      <c r="C471" s="43" t="s">
        <v>26</v>
      </c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2">
        <v>52</v>
      </c>
      <c r="Q471" s="32">
        <v>540</v>
      </c>
      <c r="R471" s="44">
        <v>140</v>
      </c>
      <c r="S471" s="26">
        <f t="shared" si="11"/>
        <v>732</v>
      </c>
      <c r="T471" s="26">
        <v>2100.86</v>
      </c>
      <c r="U471" s="27">
        <f t="shared" si="12"/>
        <v>2832.86</v>
      </c>
    </row>
    <row r="472" spans="1:21" ht="22.5" customHeight="1" x14ac:dyDescent="0.2">
      <c r="A472" s="47" t="s">
        <v>450</v>
      </c>
      <c r="B472" s="24" t="s">
        <v>516</v>
      </c>
      <c r="C472" s="43" t="s">
        <v>28</v>
      </c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2">
        <v>56</v>
      </c>
      <c r="Q472" s="32">
        <v>132</v>
      </c>
      <c r="R472" s="38"/>
      <c r="S472" s="26">
        <f t="shared" si="11"/>
        <v>188</v>
      </c>
      <c r="T472" s="26">
        <v>2334.2800000000002</v>
      </c>
      <c r="U472" s="27">
        <f t="shared" si="12"/>
        <v>2522.2800000000002</v>
      </c>
    </row>
    <row r="473" spans="1:21" ht="22.5" customHeight="1" x14ac:dyDescent="0.2">
      <c r="A473" s="47" t="s">
        <v>450</v>
      </c>
      <c r="B473" s="24" t="s">
        <v>517</v>
      </c>
      <c r="C473" s="43" t="s">
        <v>31</v>
      </c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2">
        <v>12</v>
      </c>
      <c r="Q473" s="32">
        <v>540</v>
      </c>
      <c r="R473" s="44">
        <v>30</v>
      </c>
      <c r="S473" s="26">
        <f t="shared" si="11"/>
        <v>582</v>
      </c>
      <c r="T473" s="26">
        <v>2100.86</v>
      </c>
      <c r="U473" s="27">
        <f t="shared" si="12"/>
        <v>2682.86</v>
      </c>
    </row>
    <row r="474" spans="1:21" ht="22.5" customHeight="1" x14ac:dyDescent="0.2">
      <c r="A474" s="47" t="s">
        <v>518</v>
      </c>
      <c r="B474" s="24" t="s">
        <v>519</v>
      </c>
      <c r="C474" s="43" t="s">
        <v>31</v>
      </c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2">
        <v>184</v>
      </c>
      <c r="Q474" s="32">
        <v>360</v>
      </c>
      <c r="R474" s="38"/>
      <c r="S474" s="26">
        <f t="shared" si="11"/>
        <v>544</v>
      </c>
      <c r="T474" s="26">
        <v>2103.0700000000002</v>
      </c>
      <c r="U474" s="27">
        <f t="shared" si="12"/>
        <v>2647.07</v>
      </c>
    </row>
    <row r="475" spans="1:21" ht="22.5" customHeight="1" x14ac:dyDescent="0.2">
      <c r="A475" s="47" t="s">
        <v>518</v>
      </c>
      <c r="B475" s="24" t="s">
        <v>520</v>
      </c>
      <c r="C475" s="43" t="s">
        <v>28</v>
      </c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2">
        <v>300</v>
      </c>
      <c r="P475" s="34"/>
      <c r="Q475" s="34"/>
      <c r="R475" s="38"/>
      <c r="S475" s="26">
        <f t="shared" si="11"/>
        <v>300</v>
      </c>
      <c r="T475" s="26">
        <v>2336.7399999999998</v>
      </c>
      <c r="U475" s="27">
        <f t="shared" si="12"/>
        <v>2636.74</v>
      </c>
    </row>
    <row r="476" spans="1:21" ht="22.5" customHeight="1" x14ac:dyDescent="0.2">
      <c r="A476" s="47" t="s">
        <v>518</v>
      </c>
      <c r="B476" s="24" t="s">
        <v>521</v>
      </c>
      <c r="C476" s="43" t="s">
        <v>37</v>
      </c>
      <c r="D476" s="34"/>
      <c r="E476" s="34"/>
      <c r="F476" s="34"/>
      <c r="G476" s="34"/>
      <c r="H476" s="34"/>
      <c r="I476" s="34"/>
      <c r="J476" s="32">
        <v>500</v>
      </c>
      <c r="K476" s="34"/>
      <c r="L476" s="34"/>
      <c r="M476" s="34"/>
      <c r="N476" s="34"/>
      <c r="O476" s="34"/>
      <c r="P476" s="32">
        <v>8</v>
      </c>
      <c r="Q476" s="32">
        <v>498</v>
      </c>
      <c r="R476" s="38"/>
      <c r="S476" s="26">
        <f t="shared" si="11"/>
        <v>1006</v>
      </c>
      <c r="T476" s="26">
        <v>2103.0700000000002</v>
      </c>
      <c r="U476" s="27">
        <f t="shared" si="12"/>
        <v>3109.07</v>
      </c>
    </row>
    <row r="477" spans="1:21" ht="22.5" customHeight="1" x14ac:dyDescent="0.2">
      <c r="A477" s="47" t="s">
        <v>518</v>
      </c>
      <c r="B477" s="24" t="s">
        <v>522</v>
      </c>
      <c r="C477" s="43" t="s">
        <v>76</v>
      </c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8"/>
      <c r="S477" s="26">
        <f t="shared" si="11"/>
        <v>0</v>
      </c>
      <c r="T477" s="26">
        <v>2336.7399999999998</v>
      </c>
      <c r="U477" s="27">
        <f t="shared" si="12"/>
        <v>2336.7399999999998</v>
      </c>
    </row>
    <row r="478" spans="1:21" ht="22.5" customHeight="1" x14ac:dyDescent="0.2">
      <c r="A478" s="47" t="s">
        <v>518</v>
      </c>
      <c r="B478" s="24" t="s">
        <v>523</v>
      </c>
      <c r="C478" s="43" t="s">
        <v>35</v>
      </c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2">
        <v>8</v>
      </c>
      <c r="Q478" s="32">
        <v>540</v>
      </c>
      <c r="R478" s="44">
        <v>10</v>
      </c>
      <c r="S478" s="26">
        <f t="shared" si="11"/>
        <v>558</v>
      </c>
      <c r="T478" s="26">
        <v>2103.0700000000002</v>
      </c>
      <c r="U478" s="27">
        <f t="shared" si="12"/>
        <v>2661.07</v>
      </c>
    </row>
    <row r="479" spans="1:21" ht="22.5" customHeight="1" x14ac:dyDescent="0.2">
      <c r="A479" s="47" t="s">
        <v>518</v>
      </c>
      <c r="B479" s="24" t="s">
        <v>524</v>
      </c>
      <c r="C479" s="43" t="s">
        <v>31</v>
      </c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2">
        <v>32</v>
      </c>
      <c r="Q479" s="32">
        <v>540</v>
      </c>
      <c r="R479" s="44">
        <v>270</v>
      </c>
      <c r="S479" s="26">
        <f t="shared" si="11"/>
        <v>842</v>
      </c>
      <c r="T479" s="26">
        <v>2103.0700000000002</v>
      </c>
      <c r="U479" s="27">
        <f t="shared" si="12"/>
        <v>2945.07</v>
      </c>
    </row>
    <row r="480" spans="1:21" ht="22.5" customHeight="1" x14ac:dyDescent="0.2">
      <c r="A480" s="47" t="s">
        <v>518</v>
      </c>
      <c r="B480" s="24" t="s">
        <v>525</v>
      </c>
      <c r="C480" s="43" t="s">
        <v>26</v>
      </c>
      <c r="D480" s="34"/>
      <c r="E480" s="34"/>
      <c r="F480" s="34"/>
      <c r="G480" s="34"/>
      <c r="H480" s="34"/>
      <c r="I480" s="34"/>
      <c r="J480" s="34"/>
      <c r="K480" s="34"/>
      <c r="L480" s="34"/>
      <c r="M480" s="32">
        <v>250</v>
      </c>
      <c r="N480" s="34"/>
      <c r="O480" s="34"/>
      <c r="P480" s="32">
        <v>88</v>
      </c>
      <c r="Q480" s="32">
        <v>180</v>
      </c>
      <c r="R480" s="38"/>
      <c r="S480" s="26">
        <f t="shared" si="11"/>
        <v>518</v>
      </c>
      <c r="T480" s="26">
        <v>2103.0700000000002</v>
      </c>
      <c r="U480" s="27">
        <f t="shared" si="12"/>
        <v>2621.0700000000002</v>
      </c>
    </row>
    <row r="481" spans="1:21" ht="22.5" customHeight="1" x14ac:dyDescent="0.2">
      <c r="A481" s="47" t="s">
        <v>518</v>
      </c>
      <c r="B481" s="24" t="s">
        <v>526</v>
      </c>
      <c r="C481" s="43" t="s">
        <v>31</v>
      </c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8"/>
      <c r="S481" s="26">
        <f t="shared" si="11"/>
        <v>0</v>
      </c>
      <c r="T481" s="26">
        <v>342.72</v>
      </c>
      <c r="U481" s="27">
        <f t="shared" si="12"/>
        <v>342.72</v>
      </c>
    </row>
    <row r="482" spans="1:21" ht="22.5" customHeight="1" x14ac:dyDescent="0.2">
      <c r="A482" s="47" t="s">
        <v>518</v>
      </c>
      <c r="B482" s="24" t="s">
        <v>527</v>
      </c>
      <c r="C482" s="43" t="s">
        <v>35</v>
      </c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2">
        <v>4</v>
      </c>
      <c r="Q482" s="32">
        <v>72</v>
      </c>
      <c r="R482" s="38"/>
      <c r="S482" s="26">
        <f t="shared" si="11"/>
        <v>76</v>
      </c>
      <c r="T482" s="26">
        <v>2103.0700000000002</v>
      </c>
      <c r="U482" s="27">
        <f t="shared" si="12"/>
        <v>2179.0700000000002</v>
      </c>
    </row>
    <row r="483" spans="1:21" ht="22.5" customHeight="1" x14ac:dyDescent="0.2">
      <c r="A483" s="47" t="s">
        <v>518</v>
      </c>
      <c r="B483" s="24" t="s">
        <v>528</v>
      </c>
      <c r="C483" s="43" t="s">
        <v>26</v>
      </c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8"/>
      <c r="S483" s="26">
        <f t="shared" si="11"/>
        <v>0</v>
      </c>
      <c r="T483" s="26">
        <v>2103.0700000000002</v>
      </c>
      <c r="U483" s="27">
        <f t="shared" si="12"/>
        <v>2103.0700000000002</v>
      </c>
    </row>
    <row r="484" spans="1:21" ht="22.5" customHeight="1" x14ac:dyDescent="0.2">
      <c r="A484" s="47" t="s">
        <v>518</v>
      </c>
      <c r="B484" s="24" t="s">
        <v>529</v>
      </c>
      <c r="C484" s="43" t="s">
        <v>31</v>
      </c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2">
        <v>60</v>
      </c>
      <c r="Q484" s="32">
        <v>540</v>
      </c>
      <c r="R484" s="44">
        <v>200</v>
      </c>
      <c r="S484" s="26">
        <f t="shared" si="11"/>
        <v>800</v>
      </c>
      <c r="T484" s="26">
        <v>2103.0700000000002</v>
      </c>
      <c r="U484" s="27">
        <f t="shared" si="12"/>
        <v>2903.07</v>
      </c>
    </row>
    <row r="485" spans="1:21" ht="22.5" customHeight="1" x14ac:dyDescent="0.2">
      <c r="A485" s="47" t="s">
        <v>518</v>
      </c>
      <c r="B485" s="24" t="s">
        <v>530</v>
      </c>
      <c r="C485" s="43" t="s">
        <v>28</v>
      </c>
      <c r="D485" s="34"/>
      <c r="E485" s="34"/>
      <c r="F485" s="34"/>
      <c r="G485" s="34"/>
      <c r="H485" s="34"/>
      <c r="I485" s="34"/>
      <c r="J485" s="32">
        <v>500</v>
      </c>
      <c r="K485" s="34"/>
      <c r="L485" s="34"/>
      <c r="M485" s="34"/>
      <c r="N485" s="34"/>
      <c r="O485" s="34"/>
      <c r="P485" s="32">
        <v>16</v>
      </c>
      <c r="Q485" s="32">
        <v>540</v>
      </c>
      <c r="R485" s="44">
        <v>620</v>
      </c>
      <c r="S485" s="26">
        <f t="shared" si="11"/>
        <v>1676</v>
      </c>
      <c r="T485" s="26">
        <v>2336.7399999999998</v>
      </c>
      <c r="U485" s="27">
        <f t="shared" si="12"/>
        <v>4012.74</v>
      </c>
    </row>
    <row r="486" spans="1:21" ht="22.5" customHeight="1" x14ac:dyDescent="0.2">
      <c r="A486" s="47" t="s">
        <v>518</v>
      </c>
      <c r="B486" s="24" t="s">
        <v>531</v>
      </c>
      <c r="C486" s="43" t="s">
        <v>28</v>
      </c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2">
        <v>56</v>
      </c>
      <c r="Q486" s="32">
        <v>540</v>
      </c>
      <c r="R486" s="44">
        <v>290</v>
      </c>
      <c r="S486" s="26">
        <f t="shared" si="11"/>
        <v>886</v>
      </c>
      <c r="T486" s="26">
        <v>2336.7399999999998</v>
      </c>
      <c r="U486" s="27">
        <f t="shared" si="12"/>
        <v>3222.74</v>
      </c>
    </row>
    <row r="487" spans="1:21" ht="22.5" customHeight="1" x14ac:dyDescent="0.2">
      <c r="A487" s="47" t="s">
        <v>518</v>
      </c>
      <c r="B487" s="24" t="s">
        <v>532</v>
      </c>
      <c r="C487" s="43" t="s">
        <v>49</v>
      </c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8"/>
      <c r="S487" s="26">
        <f t="shared" si="11"/>
        <v>0</v>
      </c>
      <c r="T487" s="26">
        <v>2336.7399999999998</v>
      </c>
      <c r="U487" s="27">
        <f t="shared" si="12"/>
        <v>2336.7399999999998</v>
      </c>
    </row>
    <row r="488" spans="1:21" ht="22.5" customHeight="1" x14ac:dyDescent="0.2">
      <c r="A488" s="47" t="s">
        <v>518</v>
      </c>
      <c r="B488" s="24" t="s">
        <v>533</v>
      </c>
      <c r="C488" s="43" t="s">
        <v>31</v>
      </c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2">
        <v>8</v>
      </c>
      <c r="Q488" s="32">
        <v>540</v>
      </c>
      <c r="R488" s="44">
        <v>320</v>
      </c>
      <c r="S488" s="26">
        <f t="shared" si="11"/>
        <v>868</v>
      </c>
      <c r="T488" s="26">
        <v>2103.0700000000002</v>
      </c>
      <c r="U488" s="27">
        <f t="shared" si="12"/>
        <v>2971.07</v>
      </c>
    </row>
    <row r="489" spans="1:21" ht="22.5" customHeight="1" x14ac:dyDescent="0.2">
      <c r="A489" s="47" t="s">
        <v>518</v>
      </c>
      <c r="B489" s="24" t="s">
        <v>534</v>
      </c>
      <c r="C489" s="43" t="s">
        <v>26</v>
      </c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2">
        <v>8</v>
      </c>
      <c r="Q489" s="32">
        <v>540</v>
      </c>
      <c r="R489" s="44">
        <v>780</v>
      </c>
      <c r="S489" s="26">
        <f t="shared" si="11"/>
        <v>1328</v>
      </c>
      <c r="T489" s="26">
        <v>2103.0700000000002</v>
      </c>
      <c r="U489" s="27">
        <f t="shared" si="12"/>
        <v>3431.07</v>
      </c>
    </row>
    <row r="490" spans="1:21" ht="22.5" customHeight="1" x14ac:dyDescent="0.2">
      <c r="A490" s="47" t="s">
        <v>518</v>
      </c>
      <c r="B490" s="24" t="s">
        <v>535</v>
      </c>
      <c r="C490" s="43" t="s">
        <v>40</v>
      </c>
      <c r="D490" s="34"/>
      <c r="E490" s="34"/>
      <c r="F490" s="32">
        <v>2500</v>
      </c>
      <c r="G490" s="34"/>
      <c r="H490" s="34"/>
      <c r="I490" s="34"/>
      <c r="J490" s="34"/>
      <c r="K490" s="34"/>
      <c r="L490" s="34"/>
      <c r="M490" s="34"/>
      <c r="N490" s="34"/>
      <c r="O490" s="34"/>
      <c r="P490" s="32">
        <v>24</v>
      </c>
      <c r="Q490" s="32">
        <v>78</v>
      </c>
      <c r="R490" s="38"/>
      <c r="S490" s="26">
        <f t="shared" si="11"/>
        <v>2602</v>
      </c>
      <c r="T490" s="26">
        <v>2336.7399999999998</v>
      </c>
      <c r="U490" s="27">
        <f t="shared" si="12"/>
        <v>4938.74</v>
      </c>
    </row>
    <row r="491" spans="1:21" ht="22.5" customHeight="1" x14ac:dyDescent="0.2">
      <c r="A491" s="47" t="s">
        <v>518</v>
      </c>
      <c r="B491" s="24" t="s">
        <v>536</v>
      </c>
      <c r="C491" s="43" t="s">
        <v>28</v>
      </c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2">
        <v>52</v>
      </c>
      <c r="Q491" s="32">
        <v>504</v>
      </c>
      <c r="R491" s="38"/>
      <c r="S491" s="26">
        <f t="shared" si="11"/>
        <v>556</v>
      </c>
      <c r="T491" s="26">
        <v>1724.08</v>
      </c>
      <c r="U491" s="27">
        <f t="shared" si="12"/>
        <v>2280.08</v>
      </c>
    </row>
    <row r="492" spans="1:21" ht="22.5" customHeight="1" x14ac:dyDescent="0.2">
      <c r="A492" s="47" t="s">
        <v>518</v>
      </c>
      <c r="B492" s="24" t="s">
        <v>537</v>
      </c>
      <c r="C492" s="43" t="s">
        <v>76</v>
      </c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2">
        <v>375</v>
      </c>
      <c r="P492" s="34"/>
      <c r="Q492" s="34"/>
      <c r="R492" s="38"/>
      <c r="S492" s="26">
        <f t="shared" si="11"/>
        <v>375</v>
      </c>
      <c r="T492" s="26">
        <v>1557.83</v>
      </c>
      <c r="U492" s="27">
        <f t="shared" si="12"/>
        <v>1932.83</v>
      </c>
    </row>
    <row r="493" spans="1:21" ht="22.5" customHeight="1" x14ac:dyDescent="0.2">
      <c r="A493" s="47" t="s">
        <v>518</v>
      </c>
      <c r="B493" s="24" t="s">
        <v>538</v>
      </c>
      <c r="C493" s="43" t="s">
        <v>28</v>
      </c>
      <c r="D493" s="34"/>
      <c r="E493" s="34"/>
      <c r="F493" s="32">
        <v>2500</v>
      </c>
      <c r="G493" s="34"/>
      <c r="H493" s="34"/>
      <c r="I493" s="34"/>
      <c r="J493" s="34"/>
      <c r="K493" s="34"/>
      <c r="L493" s="34"/>
      <c r="M493" s="34"/>
      <c r="N493" s="34"/>
      <c r="O493" s="34"/>
      <c r="P493" s="32">
        <v>48</v>
      </c>
      <c r="Q493" s="32">
        <v>204</v>
      </c>
      <c r="R493" s="38"/>
      <c r="S493" s="26">
        <f t="shared" si="11"/>
        <v>2752</v>
      </c>
      <c r="T493" s="26">
        <v>2336.7399999999998</v>
      </c>
      <c r="U493" s="27">
        <f t="shared" si="12"/>
        <v>5088.74</v>
      </c>
    </row>
    <row r="494" spans="1:21" ht="22.5" customHeight="1" x14ac:dyDescent="0.2">
      <c r="A494" s="47" t="s">
        <v>518</v>
      </c>
      <c r="B494" s="24" t="s">
        <v>539</v>
      </c>
      <c r="C494" s="43" t="s">
        <v>40</v>
      </c>
      <c r="D494" s="34"/>
      <c r="E494" s="34"/>
      <c r="F494" s="34"/>
      <c r="G494" s="34"/>
      <c r="H494" s="34"/>
      <c r="I494" s="32">
        <v>1000</v>
      </c>
      <c r="J494" s="34"/>
      <c r="K494" s="34"/>
      <c r="L494" s="34"/>
      <c r="M494" s="34"/>
      <c r="N494" s="34"/>
      <c r="O494" s="34"/>
      <c r="P494" s="32">
        <v>116</v>
      </c>
      <c r="Q494" s="32">
        <v>510</v>
      </c>
      <c r="R494" s="38"/>
      <c r="S494" s="26">
        <f t="shared" si="11"/>
        <v>1626</v>
      </c>
      <c r="T494" s="26">
        <v>2336.7399999999998</v>
      </c>
      <c r="U494" s="27">
        <f t="shared" si="12"/>
        <v>3962.74</v>
      </c>
    </row>
    <row r="495" spans="1:21" ht="22.5" customHeight="1" x14ac:dyDescent="0.2">
      <c r="A495" s="47" t="s">
        <v>518</v>
      </c>
      <c r="B495" s="24" t="s">
        <v>540</v>
      </c>
      <c r="C495" s="43" t="s">
        <v>31</v>
      </c>
      <c r="D495" s="34"/>
      <c r="E495" s="34"/>
      <c r="F495" s="34"/>
      <c r="G495" s="34"/>
      <c r="H495" s="34"/>
      <c r="I495" s="34"/>
      <c r="J495" s="34"/>
      <c r="K495" s="32">
        <v>150</v>
      </c>
      <c r="L495" s="34"/>
      <c r="M495" s="34"/>
      <c r="N495" s="34"/>
      <c r="O495" s="34"/>
      <c r="P495" s="34"/>
      <c r="Q495" s="32">
        <v>114</v>
      </c>
      <c r="R495" s="38"/>
      <c r="S495" s="26">
        <f t="shared" si="11"/>
        <v>264</v>
      </c>
      <c r="T495" s="26">
        <v>2103.0700000000002</v>
      </c>
      <c r="U495" s="27">
        <f t="shared" si="12"/>
        <v>2367.0700000000002</v>
      </c>
    </row>
    <row r="496" spans="1:21" ht="22.5" customHeight="1" x14ac:dyDescent="0.2">
      <c r="A496" s="47" t="s">
        <v>518</v>
      </c>
      <c r="B496" s="24" t="s">
        <v>541</v>
      </c>
      <c r="C496" s="43" t="s">
        <v>37</v>
      </c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8"/>
      <c r="S496" s="26">
        <f t="shared" si="11"/>
        <v>0</v>
      </c>
      <c r="T496" s="26">
        <v>2103.0700000000002</v>
      </c>
      <c r="U496" s="27">
        <f t="shared" si="12"/>
        <v>2103.0700000000002</v>
      </c>
    </row>
    <row r="497" spans="1:21" ht="22.5" customHeight="1" x14ac:dyDescent="0.2">
      <c r="A497" s="47" t="s">
        <v>518</v>
      </c>
      <c r="B497" s="24" t="s">
        <v>542</v>
      </c>
      <c r="C497" s="43" t="s">
        <v>28</v>
      </c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2">
        <v>104</v>
      </c>
      <c r="Q497" s="32">
        <v>540</v>
      </c>
      <c r="R497" s="44">
        <v>50</v>
      </c>
      <c r="S497" s="26">
        <f t="shared" si="11"/>
        <v>694</v>
      </c>
      <c r="T497" s="26">
        <v>2336.7399999999998</v>
      </c>
      <c r="U497" s="27">
        <f t="shared" si="12"/>
        <v>3030.74</v>
      </c>
    </row>
    <row r="498" spans="1:21" ht="22.5" customHeight="1" x14ac:dyDescent="0.2">
      <c r="A498" s="47" t="s">
        <v>518</v>
      </c>
      <c r="B498" s="24" t="s">
        <v>543</v>
      </c>
      <c r="C498" s="43" t="s">
        <v>37</v>
      </c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8"/>
      <c r="S498" s="26">
        <f t="shared" si="11"/>
        <v>0</v>
      </c>
      <c r="T498" s="26">
        <v>2103.0700000000002</v>
      </c>
      <c r="U498" s="27">
        <f t="shared" si="12"/>
        <v>2103.0700000000002</v>
      </c>
    </row>
    <row r="499" spans="1:21" ht="22.5" customHeight="1" x14ac:dyDescent="0.2">
      <c r="A499" s="47" t="s">
        <v>518</v>
      </c>
      <c r="B499" s="24" t="s">
        <v>544</v>
      </c>
      <c r="C499" s="43" t="s">
        <v>31</v>
      </c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2">
        <v>56</v>
      </c>
      <c r="Q499" s="32">
        <v>540</v>
      </c>
      <c r="R499" s="44">
        <v>100</v>
      </c>
      <c r="S499" s="26">
        <f t="shared" si="11"/>
        <v>696</v>
      </c>
      <c r="T499" s="26">
        <v>2103.0700000000002</v>
      </c>
      <c r="U499" s="27">
        <f t="shared" si="12"/>
        <v>2799.07</v>
      </c>
    </row>
    <row r="500" spans="1:21" ht="22.5" customHeight="1" x14ac:dyDescent="0.2">
      <c r="A500" s="47" t="s">
        <v>518</v>
      </c>
      <c r="B500" s="24" t="s">
        <v>545</v>
      </c>
      <c r="C500" s="43" t="s">
        <v>40</v>
      </c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2">
        <v>125</v>
      </c>
      <c r="P500" s="32">
        <v>128</v>
      </c>
      <c r="Q500" s="32">
        <v>540</v>
      </c>
      <c r="R500" s="44">
        <v>240</v>
      </c>
      <c r="S500" s="26">
        <f t="shared" si="11"/>
        <v>1033</v>
      </c>
      <c r="T500" s="26">
        <v>2336.7399999999998</v>
      </c>
      <c r="U500" s="27">
        <f t="shared" si="12"/>
        <v>3369.74</v>
      </c>
    </row>
    <row r="501" spans="1:21" ht="22.5" customHeight="1" x14ac:dyDescent="0.2">
      <c r="A501" s="47" t="s">
        <v>518</v>
      </c>
      <c r="B501" s="24" t="s">
        <v>546</v>
      </c>
      <c r="C501" s="43" t="s">
        <v>28</v>
      </c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2">
        <v>184</v>
      </c>
      <c r="Q501" s="32">
        <v>510</v>
      </c>
      <c r="R501" s="38"/>
      <c r="S501" s="26">
        <f t="shared" si="11"/>
        <v>694</v>
      </c>
      <c r="T501" s="26">
        <v>2336.7399999999998</v>
      </c>
      <c r="U501" s="27">
        <f t="shared" si="12"/>
        <v>3030.74</v>
      </c>
    </row>
    <row r="502" spans="1:21" ht="22.5" customHeight="1" x14ac:dyDescent="0.2">
      <c r="A502" s="47" t="s">
        <v>518</v>
      </c>
      <c r="B502" s="24" t="s">
        <v>547</v>
      </c>
      <c r="C502" s="43" t="s">
        <v>33</v>
      </c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2">
        <v>152</v>
      </c>
      <c r="Q502" s="32">
        <v>474</v>
      </c>
      <c r="R502" s="38"/>
      <c r="S502" s="26">
        <f t="shared" si="11"/>
        <v>626</v>
      </c>
      <c r="T502" s="26">
        <v>2336.7399999999998</v>
      </c>
      <c r="U502" s="27">
        <f t="shared" si="12"/>
        <v>2962.74</v>
      </c>
    </row>
    <row r="503" spans="1:21" ht="22.5" customHeight="1" x14ac:dyDescent="0.2">
      <c r="A503" s="47" t="s">
        <v>518</v>
      </c>
      <c r="B503" s="24" t="s">
        <v>548</v>
      </c>
      <c r="C503" s="43" t="s">
        <v>26</v>
      </c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2">
        <v>12</v>
      </c>
      <c r="Q503" s="32">
        <v>426</v>
      </c>
      <c r="R503" s="38"/>
      <c r="S503" s="26">
        <f t="shared" si="11"/>
        <v>438</v>
      </c>
      <c r="T503" s="26">
        <v>2103.0700000000002</v>
      </c>
      <c r="U503" s="27">
        <f t="shared" si="12"/>
        <v>2541.0700000000002</v>
      </c>
    </row>
    <row r="504" spans="1:21" ht="22.5" customHeight="1" x14ac:dyDescent="0.2">
      <c r="A504" s="47" t="s">
        <v>518</v>
      </c>
      <c r="B504" s="24" t="s">
        <v>549</v>
      </c>
      <c r="C504" s="43" t="s">
        <v>40</v>
      </c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2">
        <v>250</v>
      </c>
      <c r="P504" s="32">
        <v>4</v>
      </c>
      <c r="Q504" s="34"/>
      <c r="R504" s="38"/>
      <c r="S504" s="26">
        <f t="shared" si="11"/>
        <v>254</v>
      </c>
      <c r="T504" s="26">
        <v>2336.7399999999998</v>
      </c>
      <c r="U504" s="27">
        <f t="shared" si="12"/>
        <v>2590.7399999999998</v>
      </c>
    </row>
    <row r="505" spans="1:21" ht="22.5" customHeight="1" x14ac:dyDescent="0.2">
      <c r="A505" s="47" t="s">
        <v>518</v>
      </c>
      <c r="B505" s="24" t="s">
        <v>550</v>
      </c>
      <c r="C505" s="43" t="s">
        <v>28</v>
      </c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8"/>
      <c r="S505" s="26">
        <f t="shared" si="11"/>
        <v>0</v>
      </c>
      <c r="T505" s="26">
        <v>1724.08</v>
      </c>
      <c r="U505" s="27">
        <f t="shared" si="12"/>
        <v>1724.08</v>
      </c>
    </row>
    <row r="506" spans="1:21" ht="22.5" customHeight="1" x14ac:dyDescent="0.2">
      <c r="A506" s="47" t="s">
        <v>518</v>
      </c>
      <c r="B506" s="24" t="s">
        <v>551</v>
      </c>
      <c r="C506" s="43" t="s">
        <v>26</v>
      </c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8"/>
      <c r="S506" s="26">
        <f t="shared" si="11"/>
        <v>0</v>
      </c>
      <c r="T506" s="26">
        <v>2103.0700000000002</v>
      </c>
      <c r="U506" s="27">
        <f t="shared" si="12"/>
        <v>2103.0700000000002</v>
      </c>
    </row>
    <row r="507" spans="1:21" ht="22.5" customHeight="1" x14ac:dyDescent="0.2">
      <c r="A507" s="47" t="s">
        <v>518</v>
      </c>
      <c r="B507" s="24" t="s">
        <v>552</v>
      </c>
      <c r="C507" s="43" t="s">
        <v>26</v>
      </c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8"/>
      <c r="S507" s="26">
        <f t="shared" si="11"/>
        <v>0</v>
      </c>
      <c r="T507" s="26">
        <v>2103.0700000000002</v>
      </c>
      <c r="U507" s="27">
        <f t="shared" si="12"/>
        <v>2103.0700000000002</v>
      </c>
    </row>
    <row r="508" spans="1:21" ht="22.5" customHeight="1" x14ac:dyDescent="0.2">
      <c r="A508" s="47" t="s">
        <v>518</v>
      </c>
      <c r="B508" s="24" t="s">
        <v>553</v>
      </c>
      <c r="C508" s="43" t="s">
        <v>31</v>
      </c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8"/>
      <c r="S508" s="26">
        <f t="shared" si="11"/>
        <v>0</v>
      </c>
      <c r="T508" s="26">
        <v>2103.0700000000002</v>
      </c>
      <c r="U508" s="27">
        <f t="shared" si="12"/>
        <v>2103.0700000000002</v>
      </c>
    </row>
    <row r="509" spans="1:21" ht="22.5" customHeight="1" x14ac:dyDescent="0.2">
      <c r="A509" s="47" t="s">
        <v>518</v>
      </c>
      <c r="B509" s="24" t="s">
        <v>554</v>
      </c>
      <c r="C509" s="43" t="s">
        <v>31</v>
      </c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8"/>
      <c r="S509" s="26">
        <f t="shared" si="11"/>
        <v>0</v>
      </c>
      <c r="T509" s="26">
        <v>2103.0700000000002</v>
      </c>
      <c r="U509" s="27">
        <f t="shared" si="12"/>
        <v>2103.0700000000002</v>
      </c>
    </row>
    <row r="510" spans="1:21" ht="22.5" customHeight="1" x14ac:dyDescent="0.2">
      <c r="A510" s="47" t="s">
        <v>518</v>
      </c>
      <c r="B510" s="24" t="s">
        <v>555</v>
      </c>
      <c r="C510" s="43" t="s">
        <v>40</v>
      </c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2">
        <v>500</v>
      </c>
      <c r="P510" s="34"/>
      <c r="Q510" s="34"/>
      <c r="R510" s="38"/>
      <c r="S510" s="26">
        <f t="shared" si="11"/>
        <v>500</v>
      </c>
      <c r="T510" s="26">
        <v>2336.7399999999998</v>
      </c>
      <c r="U510" s="27">
        <f t="shared" si="12"/>
        <v>2836.74</v>
      </c>
    </row>
    <row r="511" spans="1:21" ht="22.5" customHeight="1" x14ac:dyDescent="0.2">
      <c r="A511" s="47" t="s">
        <v>518</v>
      </c>
      <c r="B511" s="24" t="s">
        <v>556</v>
      </c>
      <c r="C511" s="43" t="s">
        <v>31</v>
      </c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2">
        <v>40</v>
      </c>
      <c r="Q511" s="32">
        <v>540</v>
      </c>
      <c r="R511" s="44">
        <v>330</v>
      </c>
      <c r="S511" s="26">
        <f t="shared" si="11"/>
        <v>910</v>
      </c>
      <c r="T511" s="26">
        <v>2103.0700000000002</v>
      </c>
      <c r="U511" s="27">
        <f t="shared" si="12"/>
        <v>3013.07</v>
      </c>
    </row>
    <row r="512" spans="1:21" ht="22.5" customHeight="1" x14ac:dyDescent="0.2">
      <c r="A512" s="47" t="s">
        <v>518</v>
      </c>
      <c r="B512" s="24" t="s">
        <v>557</v>
      </c>
      <c r="C512" s="43" t="s">
        <v>28</v>
      </c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2">
        <v>20</v>
      </c>
      <c r="Q512" s="32">
        <v>540</v>
      </c>
      <c r="R512" s="44">
        <v>780</v>
      </c>
      <c r="S512" s="26">
        <f t="shared" si="11"/>
        <v>1340</v>
      </c>
      <c r="T512" s="26">
        <v>2336.7399999999998</v>
      </c>
      <c r="U512" s="27">
        <f t="shared" si="12"/>
        <v>3676.74</v>
      </c>
    </row>
    <row r="513" spans="1:21" ht="22.5" customHeight="1" x14ac:dyDescent="0.2">
      <c r="A513" s="47" t="s">
        <v>518</v>
      </c>
      <c r="B513" s="24" t="s">
        <v>558</v>
      </c>
      <c r="C513" s="43" t="s">
        <v>49</v>
      </c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8"/>
      <c r="S513" s="26">
        <f t="shared" si="11"/>
        <v>0</v>
      </c>
      <c r="T513" s="26">
        <v>2336.7399999999998</v>
      </c>
      <c r="U513" s="27">
        <f t="shared" si="12"/>
        <v>2336.7399999999998</v>
      </c>
    </row>
    <row r="514" spans="1:21" ht="22.5" customHeight="1" x14ac:dyDescent="0.2">
      <c r="A514" s="47" t="s">
        <v>518</v>
      </c>
      <c r="B514" s="24" t="s">
        <v>559</v>
      </c>
      <c r="C514" s="43" t="s">
        <v>26</v>
      </c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2">
        <v>8</v>
      </c>
      <c r="Q514" s="32">
        <v>540</v>
      </c>
      <c r="R514" s="44">
        <v>380</v>
      </c>
      <c r="S514" s="26">
        <f t="shared" si="11"/>
        <v>928</v>
      </c>
      <c r="T514" s="26">
        <v>2103.0700000000002</v>
      </c>
      <c r="U514" s="27">
        <f t="shared" si="12"/>
        <v>3031.07</v>
      </c>
    </row>
    <row r="515" spans="1:21" ht="22.5" customHeight="1" x14ac:dyDescent="0.2">
      <c r="A515" s="47" t="s">
        <v>518</v>
      </c>
      <c r="B515" s="24" t="s">
        <v>560</v>
      </c>
      <c r="C515" s="43" t="s">
        <v>31</v>
      </c>
      <c r="D515" s="34"/>
      <c r="E515" s="34"/>
      <c r="F515" s="34"/>
      <c r="G515" s="34"/>
      <c r="H515" s="34"/>
      <c r="I515" s="34"/>
      <c r="J515" s="32">
        <v>500</v>
      </c>
      <c r="K515" s="34"/>
      <c r="L515" s="34"/>
      <c r="M515" s="32">
        <v>250</v>
      </c>
      <c r="N515" s="34"/>
      <c r="O515" s="34"/>
      <c r="P515" s="32">
        <v>160</v>
      </c>
      <c r="Q515" s="32">
        <v>540</v>
      </c>
      <c r="R515" s="44">
        <v>10</v>
      </c>
      <c r="S515" s="26">
        <f t="shared" si="11"/>
        <v>1460</v>
      </c>
      <c r="T515" s="26">
        <v>2103.0700000000002</v>
      </c>
      <c r="U515" s="27">
        <f t="shared" si="12"/>
        <v>3563.07</v>
      </c>
    </row>
    <row r="516" spans="1:21" ht="22.5" customHeight="1" x14ac:dyDescent="0.2">
      <c r="A516" s="47" t="s">
        <v>518</v>
      </c>
      <c r="B516" s="24" t="s">
        <v>561</v>
      </c>
      <c r="C516" s="43" t="s">
        <v>31</v>
      </c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8"/>
      <c r="S516" s="26">
        <f t="shared" si="11"/>
        <v>0</v>
      </c>
      <c r="T516" s="26">
        <v>2103.0700000000002</v>
      </c>
      <c r="U516" s="27">
        <f t="shared" si="12"/>
        <v>2103.0700000000002</v>
      </c>
    </row>
    <row r="517" spans="1:21" ht="22.5" customHeight="1" x14ac:dyDescent="0.2">
      <c r="A517" s="47" t="s">
        <v>518</v>
      </c>
      <c r="B517" s="24" t="s">
        <v>562</v>
      </c>
      <c r="C517" s="43" t="s">
        <v>31</v>
      </c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2">
        <v>128</v>
      </c>
      <c r="Q517" s="32">
        <v>540</v>
      </c>
      <c r="R517" s="44">
        <v>80</v>
      </c>
      <c r="S517" s="26">
        <f t="shared" ref="S517:S580" si="13">D517+E517+F517+G517+H517+I517+J517+K517+L517+M517+N517+O517+P517+Q517+R517</f>
        <v>748</v>
      </c>
      <c r="T517" s="26">
        <v>2103.0700000000002</v>
      </c>
      <c r="U517" s="27">
        <f t="shared" si="12"/>
        <v>2851.07</v>
      </c>
    </row>
    <row r="518" spans="1:21" ht="22.5" customHeight="1" x14ac:dyDescent="0.2">
      <c r="A518" s="47" t="s">
        <v>518</v>
      </c>
      <c r="B518" s="24" t="s">
        <v>563</v>
      </c>
      <c r="C518" s="43" t="s">
        <v>40</v>
      </c>
      <c r="D518" s="34"/>
      <c r="E518" s="34"/>
      <c r="F518" s="34"/>
      <c r="G518" s="32">
        <v>2200</v>
      </c>
      <c r="H518" s="34"/>
      <c r="I518" s="34"/>
      <c r="J518" s="34"/>
      <c r="K518" s="34"/>
      <c r="L518" s="34"/>
      <c r="M518" s="34"/>
      <c r="N518" s="34"/>
      <c r="O518" s="34"/>
      <c r="P518" s="34"/>
      <c r="Q518" s="32">
        <v>24</v>
      </c>
      <c r="R518" s="38"/>
      <c r="S518" s="26">
        <f t="shared" si="13"/>
        <v>2224</v>
      </c>
      <c r="T518" s="26">
        <v>2336.7399999999998</v>
      </c>
      <c r="U518" s="27">
        <f t="shared" ref="U518:U581" si="14">S518+T518</f>
        <v>4560.74</v>
      </c>
    </row>
    <row r="519" spans="1:21" ht="22.5" customHeight="1" x14ac:dyDescent="0.2">
      <c r="A519" s="47" t="s">
        <v>518</v>
      </c>
      <c r="B519" s="24" t="s">
        <v>564</v>
      </c>
      <c r="C519" s="43" t="s">
        <v>31</v>
      </c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2">
        <v>132</v>
      </c>
      <c r="R519" s="38"/>
      <c r="S519" s="26">
        <f t="shared" si="13"/>
        <v>132</v>
      </c>
      <c r="T519" s="26">
        <v>2103.0700000000002</v>
      </c>
      <c r="U519" s="27">
        <f t="shared" si="14"/>
        <v>2235.0700000000002</v>
      </c>
    </row>
    <row r="520" spans="1:21" ht="22.5" customHeight="1" x14ac:dyDescent="0.2">
      <c r="A520" s="47" t="s">
        <v>518</v>
      </c>
      <c r="B520" s="24" t="s">
        <v>565</v>
      </c>
      <c r="C520" s="43" t="s">
        <v>33</v>
      </c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2">
        <v>100</v>
      </c>
      <c r="Q520" s="32">
        <v>300</v>
      </c>
      <c r="R520" s="38"/>
      <c r="S520" s="26">
        <f t="shared" si="13"/>
        <v>400</v>
      </c>
      <c r="T520" s="26">
        <v>2336.7399999999998</v>
      </c>
      <c r="U520" s="27">
        <f t="shared" si="14"/>
        <v>2736.74</v>
      </c>
    </row>
    <row r="521" spans="1:21" ht="22.5" customHeight="1" x14ac:dyDescent="0.2">
      <c r="A521" s="47" t="s">
        <v>518</v>
      </c>
      <c r="B521" s="24" t="s">
        <v>566</v>
      </c>
      <c r="C521" s="43" t="s">
        <v>31</v>
      </c>
      <c r="D521" s="34"/>
      <c r="E521" s="34"/>
      <c r="F521" s="34"/>
      <c r="G521" s="34"/>
      <c r="H521" s="34"/>
      <c r="I521" s="34"/>
      <c r="J521" s="32">
        <v>500</v>
      </c>
      <c r="K521" s="34"/>
      <c r="L521" s="34"/>
      <c r="M521" s="32">
        <v>250</v>
      </c>
      <c r="N521" s="34"/>
      <c r="O521" s="34"/>
      <c r="P521" s="32">
        <v>48</v>
      </c>
      <c r="Q521" s="32">
        <v>480</v>
      </c>
      <c r="R521" s="38"/>
      <c r="S521" s="26">
        <f t="shared" si="13"/>
        <v>1278</v>
      </c>
      <c r="T521" s="26">
        <v>1034.45</v>
      </c>
      <c r="U521" s="27">
        <f t="shared" si="14"/>
        <v>2312.4499999999998</v>
      </c>
    </row>
    <row r="522" spans="1:21" ht="22.5" customHeight="1" x14ac:dyDescent="0.2">
      <c r="A522" s="47" t="s">
        <v>518</v>
      </c>
      <c r="B522" s="24" t="s">
        <v>567</v>
      </c>
      <c r="C522" s="43" t="s">
        <v>28</v>
      </c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2">
        <v>36</v>
      </c>
      <c r="Q522" s="32">
        <v>54</v>
      </c>
      <c r="R522" s="38"/>
      <c r="S522" s="26">
        <f t="shared" si="13"/>
        <v>90</v>
      </c>
      <c r="T522" s="26">
        <v>2336.7399999999998</v>
      </c>
      <c r="U522" s="27">
        <f t="shared" si="14"/>
        <v>2426.7399999999998</v>
      </c>
    </row>
    <row r="523" spans="1:21" ht="22.5" customHeight="1" x14ac:dyDescent="0.2">
      <c r="A523" s="47" t="s">
        <v>518</v>
      </c>
      <c r="B523" s="24" t="s">
        <v>568</v>
      </c>
      <c r="C523" s="43" t="s">
        <v>28</v>
      </c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2">
        <v>48</v>
      </c>
      <c r="Q523" s="32">
        <v>522</v>
      </c>
      <c r="R523" s="38"/>
      <c r="S523" s="26">
        <f t="shared" si="13"/>
        <v>570</v>
      </c>
      <c r="T523" s="26">
        <v>2336.7399999999998</v>
      </c>
      <c r="U523" s="27">
        <f t="shared" si="14"/>
        <v>2906.74</v>
      </c>
    </row>
    <row r="524" spans="1:21" ht="22.5" customHeight="1" x14ac:dyDescent="0.2">
      <c r="A524" s="47" t="s">
        <v>518</v>
      </c>
      <c r="B524" s="24" t="s">
        <v>569</v>
      </c>
      <c r="C524" s="43" t="s">
        <v>31</v>
      </c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2">
        <v>12</v>
      </c>
      <c r="Q524" s="32">
        <v>486</v>
      </c>
      <c r="R524" s="38"/>
      <c r="S524" s="26">
        <f t="shared" si="13"/>
        <v>498</v>
      </c>
      <c r="T524" s="26">
        <v>2103.0700000000002</v>
      </c>
      <c r="U524" s="27">
        <f t="shared" si="14"/>
        <v>2601.0700000000002</v>
      </c>
    </row>
    <row r="525" spans="1:21" ht="22.5" customHeight="1" x14ac:dyDescent="0.2">
      <c r="A525" s="47" t="s">
        <v>518</v>
      </c>
      <c r="B525" s="24" t="s">
        <v>570</v>
      </c>
      <c r="C525" s="43" t="s">
        <v>37</v>
      </c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8"/>
      <c r="S525" s="26">
        <f t="shared" si="13"/>
        <v>0</v>
      </c>
      <c r="T525" s="26">
        <v>2103.0700000000002</v>
      </c>
      <c r="U525" s="27">
        <f t="shared" si="14"/>
        <v>2103.0700000000002</v>
      </c>
    </row>
    <row r="526" spans="1:21" ht="22.5" customHeight="1" x14ac:dyDescent="0.2">
      <c r="A526" s="47" t="s">
        <v>518</v>
      </c>
      <c r="B526" s="24" t="s">
        <v>571</v>
      </c>
      <c r="C526" s="43" t="s">
        <v>28</v>
      </c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2">
        <v>172</v>
      </c>
      <c r="Q526" s="32">
        <v>540</v>
      </c>
      <c r="R526" s="44">
        <v>120</v>
      </c>
      <c r="S526" s="26">
        <f t="shared" si="13"/>
        <v>832</v>
      </c>
      <c r="T526" s="26">
        <v>2336.7399999999998</v>
      </c>
      <c r="U526" s="27">
        <f t="shared" si="14"/>
        <v>3168.74</v>
      </c>
    </row>
    <row r="527" spans="1:21" ht="22.5" customHeight="1" x14ac:dyDescent="0.2">
      <c r="A527" s="47" t="s">
        <v>518</v>
      </c>
      <c r="B527" s="24" t="s">
        <v>572</v>
      </c>
      <c r="C527" s="43" t="s">
        <v>31</v>
      </c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2">
        <v>1000</v>
      </c>
      <c r="O527" s="34"/>
      <c r="P527" s="34"/>
      <c r="Q527" s="34"/>
      <c r="R527" s="38"/>
      <c r="S527" s="26">
        <f t="shared" si="13"/>
        <v>1000</v>
      </c>
      <c r="T527" s="26">
        <v>2103.0700000000002</v>
      </c>
      <c r="U527" s="27">
        <f t="shared" si="14"/>
        <v>3103.07</v>
      </c>
    </row>
    <row r="528" spans="1:21" ht="22.5" customHeight="1" x14ac:dyDescent="0.2">
      <c r="A528" s="47" t="s">
        <v>518</v>
      </c>
      <c r="B528" s="24" t="s">
        <v>573</v>
      </c>
      <c r="C528" s="43" t="s">
        <v>40</v>
      </c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2">
        <v>25</v>
      </c>
      <c r="P528" s="32">
        <v>172</v>
      </c>
      <c r="Q528" s="32">
        <v>516</v>
      </c>
      <c r="R528" s="38"/>
      <c r="S528" s="26">
        <f t="shared" si="13"/>
        <v>713</v>
      </c>
      <c r="T528" s="26">
        <v>2336.7399999999998</v>
      </c>
      <c r="U528" s="27">
        <f t="shared" si="14"/>
        <v>3049.74</v>
      </c>
    </row>
    <row r="529" spans="1:21" ht="22.5" customHeight="1" x14ac:dyDescent="0.2">
      <c r="A529" s="47" t="s">
        <v>518</v>
      </c>
      <c r="B529" s="24" t="s">
        <v>574</v>
      </c>
      <c r="C529" s="43" t="s">
        <v>40</v>
      </c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2">
        <v>168</v>
      </c>
      <c r="Q529" s="32">
        <v>522</v>
      </c>
      <c r="R529" s="38"/>
      <c r="S529" s="26">
        <f t="shared" si="13"/>
        <v>690</v>
      </c>
      <c r="T529" s="26">
        <v>2336.7399999999998</v>
      </c>
      <c r="U529" s="27">
        <f t="shared" si="14"/>
        <v>3026.74</v>
      </c>
    </row>
    <row r="530" spans="1:21" ht="22.5" customHeight="1" x14ac:dyDescent="0.2">
      <c r="A530" s="47" t="s">
        <v>518</v>
      </c>
      <c r="B530" s="24" t="s">
        <v>575</v>
      </c>
      <c r="C530" s="43" t="s">
        <v>31</v>
      </c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2">
        <v>104</v>
      </c>
      <c r="Q530" s="32">
        <v>60</v>
      </c>
      <c r="R530" s="38"/>
      <c r="S530" s="26">
        <f t="shared" si="13"/>
        <v>164</v>
      </c>
      <c r="T530" s="26">
        <v>2103.0700000000002</v>
      </c>
      <c r="U530" s="27">
        <f t="shared" si="14"/>
        <v>2267.0700000000002</v>
      </c>
    </row>
    <row r="531" spans="1:21" ht="22.5" customHeight="1" x14ac:dyDescent="0.2">
      <c r="A531" s="47" t="s">
        <v>518</v>
      </c>
      <c r="B531" s="24" t="s">
        <v>576</v>
      </c>
      <c r="C531" s="43" t="s">
        <v>26</v>
      </c>
      <c r="D531" s="34"/>
      <c r="E531" s="34"/>
      <c r="F531" s="34"/>
      <c r="G531" s="34"/>
      <c r="H531" s="34"/>
      <c r="I531" s="34"/>
      <c r="J531" s="34"/>
      <c r="K531" s="34"/>
      <c r="L531" s="32">
        <v>500</v>
      </c>
      <c r="M531" s="34"/>
      <c r="N531" s="34"/>
      <c r="O531" s="34"/>
      <c r="P531" s="34"/>
      <c r="Q531" s="34"/>
      <c r="R531" s="38"/>
      <c r="S531" s="26">
        <f t="shared" si="13"/>
        <v>500</v>
      </c>
      <c r="T531" s="26">
        <v>2102.86</v>
      </c>
      <c r="U531" s="27">
        <f t="shared" si="14"/>
        <v>2602.86</v>
      </c>
    </row>
    <row r="532" spans="1:21" ht="22.5" customHeight="1" x14ac:dyDescent="0.2">
      <c r="A532" s="47" t="s">
        <v>518</v>
      </c>
      <c r="B532" s="24" t="s">
        <v>577</v>
      </c>
      <c r="C532" s="43" t="s">
        <v>56</v>
      </c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2">
        <v>275</v>
      </c>
      <c r="P532" s="32">
        <v>68</v>
      </c>
      <c r="Q532" s="32">
        <v>252</v>
      </c>
      <c r="R532" s="38"/>
      <c r="S532" s="26">
        <f t="shared" si="13"/>
        <v>595</v>
      </c>
      <c r="T532" s="26">
        <v>2336.7399999999998</v>
      </c>
      <c r="U532" s="27">
        <f t="shared" si="14"/>
        <v>2931.74</v>
      </c>
    </row>
    <row r="533" spans="1:21" ht="22.5" customHeight="1" x14ac:dyDescent="0.2">
      <c r="A533" s="47" t="s">
        <v>518</v>
      </c>
      <c r="B533" s="24" t="s">
        <v>578</v>
      </c>
      <c r="C533" s="43" t="s">
        <v>28</v>
      </c>
      <c r="D533" s="34"/>
      <c r="E533" s="34"/>
      <c r="F533" s="32">
        <v>2500</v>
      </c>
      <c r="G533" s="34"/>
      <c r="H533" s="34"/>
      <c r="I533" s="34"/>
      <c r="J533" s="34"/>
      <c r="K533" s="34"/>
      <c r="L533" s="34"/>
      <c r="M533" s="34"/>
      <c r="N533" s="34"/>
      <c r="O533" s="34"/>
      <c r="P533" s="32">
        <v>168</v>
      </c>
      <c r="Q533" s="32">
        <v>474</v>
      </c>
      <c r="R533" s="38"/>
      <c r="S533" s="26">
        <f t="shared" si="13"/>
        <v>3142</v>
      </c>
      <c r="T533" s="26">
        <v>2336.7399999999998</v>
      </c>
      <c r="U533" s="27">
        <f t="shared" si="14"/>
        <v>5478.74</v>
      </c>
    </row>
    <row r="534" spans="1:21" ht="22.5" customHeight="1" x14ac:dyDescent="0.2">
      <c r="A534" s="47" t="s">
        <v>518</v>
      </c>
      <c r="B534" s="24" t="s">
        <v>579</v>
      </c>
      <c r="C534" s="43" t="s">
        <v>40</v>
      </c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2">
        <v>36</v>
      </c>
      <c r="Q534" s="32">
        <v>540</v>
      </c>
      <c r="R534" s="44">
        <v>700</v>
      </c>
      <c r="S534" s="26">
        <f t="shared" si="13"/>
        <v>1276</v>
      </c>
      <c r="T534" s="26">
        <v>2336.7399999999998</v>
      </c>
      <c r="U534" s="27">
        <f t="shared" si="14"/>
        <v>3612.74</v>
      </c>
    </row>
    <row r="535" spans="1:21" ht="22.5" customHeight="1" x14ac:dyDescent="0.2">
      <c r="A535" s="47" t="s">
        <v>518</v>
      </c>
      <c r="B535" s="24" t="s">
        <v>580</v>
      </c>
      <c r="C535" s="43" t="s">
        <v>28</v>
      </c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2">
        <v>150</v>
      </c>
      <c r="P535" s="32">
        <v>44</v>
      </c>
      <c r="Q535" s="32">
        <v>540</v>
      </c>
      <c r="R535" s="44">
        <v>240</v>
      </c>
      <c r="S535" s="26">
        <f t="shared" si="13"/>
        <v>974</v>
      </c>
      <c r="T535" s="26">
        <v>2336.7399999999998</v>
      </c>
      <c r="U535" s="27">
        <f t="shared" si="14"/>
        <v>3310.74</v>
      </c>
    </row>
    <row r="536" spans="1:21" ht="22.5" customHeight="1" x14ac:dyDescent="0.2">
      <c r="A536" s="47" t="s">
        <v>518</v>
      </c>
      <c r="B536" s="24" t="s">
        <v>581</v>
      </c>
      <c r="C536" s="43" t="s">
        <v>37</v>
      </c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8"/>
      <c r="S536" s="26">
        <f t="shared" si="13"/>
        <v>0</v>
      </c>
      <c r="T536" s="26">
        <v>2103.0700000000002</v>
      </c>
      <c r="U536" s="27">
        <f t="shared" si="14"/>
        <v>2103.0700000000002</v>
      </c>
    </row>
    <row r="537" spans="1:21" ht="22.5" customHeight="1" x14ac:dyDescent="0.2">
      <c r="A537" s="47" t="s">
        <v>518</v>
      </c>
      <c r="B537" s="24" t="s">
        <v>582</v>
      </c>
      <c r="C537" s="43" t="s">
        <v>26</v>
      </c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8"/>
      <c r="S537" s="26">
        <f t="shared" si="13"/>
        <v>0</v>
      </c>
      <c r="T537" s="26">
        <v>2103.0700000000002</v>
      </c>
      <c r="U537" s="27">
        <f t="shared" si="14"/>
        <v>2103.0700000000002</v>
      </c>
    </row>
    <row r="538" spans="1:21" ht="22.5" customHeight="1" x14ac:dyDescent="0.2">
      <c r="A538" s="47" t="s">
        <v>518</v>
      </c>
      <c r="B538" s="24" t="s">
        <v>583</v>
      </c>
      <c r="C538" s="43" t="s">
        <v>31</v>
      </c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2">
        <v>112</v>
      </c>
      <c r="Q538" s="32">
        <v>540</v>
      </c>
      <c r="R538" s="44">
        <v>160</v>
      </c>
      <c r="S538" s="26">
        <f t="shared" si="13"/>
        <v>812</v>
      </c>
      <c r="T538" s="26">
        <v>2103.0700000000002</v>
      </c>
      <c r="U538" s="27">
        <f t="shared" si="14"/>
        <v>2915.07</v>
      </c>
    </row>
    <row r="539" spans="1:21" ht="22.5" customHeight="1" x14ac:dyDescent="0.2">
      <c r="A539" s="47" t="s">
        <v>584</v>
      </c>
      <c r="B539" s="24" t="s">
        <v>585</v>
      </c>
      <c r="C539" s="43" t="s">
        <v>37</v>
      </c>
      <c r="D539" s="34"/>
      <c r="E539" s="34"/>
      <c r="F539" s="34"/>
      <c r="G539" s="34"/>
      <c r="H539" s="34"/>
      <c r="I539" s="34"/>
      <c r="J539" s="32">
        <v>409.84</v>
      </c>
      <c r="K539" s="32">
        <v>27.05</v>
      </c>
      <c r="L539" s="34"/>
      <c r="M539" s="34"/>
      <c r="N539" s="34"/>
      <c r="O539" s="34"/>
      <c r="P539" s="32">
        <v>28</v>
      </c>
      <c r="Q539" s="32">
        <v>60</v>
      </c>
      <c r="R539" s="38"/>
      <c r="S539" s="26">
        <f t="shared" si="13"/>
        <v>524.89</v>
      </c>
      <c r="T539" s="26">
        <v>2148.29</v>
      </c>
      <c r="U539" s="27">
        <f t="shared" si="14"/>
        <v>2673.18</v>
      </c>
    </row>
    <row r="540" spans="1:21" ht="22.5" customHeight="1" x14ac:dyDescent="0.2">
      <c r="A540" s="47" t="s">
        <v>584</v>
      </c>
      <c r="B540" s="24" t="s">
        <v>586</v>
      </c>
      <c r="C540" s="43" t="s">
        <v>28</v>
      </c>
      <c r="D540" s="34"/>
      <c r="E540" s="34"/>
      <c r="F540" s="34"/>
      <c r="G540" s="34"/>
      <c r="H540" s="34"/>
      <c r="I540" s="32">
        <v>1000</v>
      </c>
      <c r="J540" s="34"/>
      <c r="K540" s="34"/>
      <c r="L540" s="34"/>
      <c r="M540" s="34"/>
      <c r="N540" s="34"/>
      <c r="O540" s="34"/>
      <c r="P540" s="32">
        <v>84</v>
      </c>
      <c r="Q540" s="32">
        <v>42</v>
      </c>
      <c r="R540" s="38"/>
      <c r="S540" s="26">
        <f t="shared" si="13"/>
        <v>1126</v>
      </c>
      <c r="T540" s="26">
        <v>2386.9899999999998</v>
      </c>
      <c r="U540" s="27">
        <f t="shared" si="14"/>
        <v>3512.99</v>
      </c>
    </row>
    <row r="541" spans="1:21" ht="22.5" customHeight="1" x14ac:dyDescent="0.2">
      <c r="A541" s="47" t="s">
        <v>584</v>
      </c>
      <c r="B541" s="24" t="s">
        <v>587</v>
      </c>
      <c r="C541" s="43" t="s">
        <v>35</v>
      </c>
      <c r="D541" s="34"/>
      <c r="E541" s="34"/>
      <c r="F541" s="34"/>
      <c r="G541" s="34"/>
      <c r="H541" s="34"/>
      <c r="I541" s="34"/>
      <c r="J541" s="34"/>
      <c r="K541" s="32">
        <v>122.95</v>
      </c>
      <c r="L541" s="34"/>
      <c r="M541" s="34"/>
      <c r="N541" s="34"/>
      <c r="O541" s="34"/>
      <c r="P541" s="34"/>
      <c r="Q541" s="34"/>
      <c r="R541" s="38"/>
      <c r="S541" s="26">
        <f t="shared" si="13"/>
        <v>122.95</v>
      </c>
      <c r="T541" s="26">
        <v>2148.29</v>
      </c>
      <c r="U541" s="27">
        <f t="shared" si="14"/>
        <v>2271.2399999999998</v>
      </c>
    </row>
    <row r="542" spans="1:21" ht="22.5" customHeight="1" x14ac:dyDescent="0.2">
      <c r="A542" s="47" t="s">
        <v>584</v>
      </c>
      <c r="B542" s="24" t="s">
        <v>588</v>
      </c>
      <c r="C542" s="43" t="s">
        <v>37</v>
      </c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8"/>
      <c r="S542" s="26">
        <f t="shared" si="13"/>
        <v>0</v>
      </c>
      <c r="T542" s="26">
        <v>2148.29</v>
      </c>
      <c r="U542" s="27">
        <f t="shared" si="14"/>
        <v>2148.29</v>
      </c>
    </row>
    <row r="543" spans="1:21" ht="22.5" customHeight="1" x14ac:dyDescent="0.2">
      <c r="A543" s="47" t="s">
        <v>584</v>
      </c>
      <c r="B543" s="24" t="s">
        <v>589</v>
      </c>
      <c r="C543" s="43" t="s">
        <v>31</v>
      </c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2">
        <v>204</v>
      </c>
      <c r="Q543" s="32">
        <v>450</v>
      </c>
      <c r="R543" s="38"/>
      <c r="S543" s="26">
        <f t="shared" si="13"/>
        <v>654</v>
      </c>
      <c r="T543" s="26">
        <v>2148.29</v>
      </c>
      <c r="U543" s="27">
        <f t="shared" si="14"/>
        <v>2802.29</v>
      </c>
    </row>
    <row r="544" spans="1:21" ht="22.5" customHeight="1" x14ac:dyDescent="0.2">
      <c r="A544" s="47" t="s">
        <v>584</v>
      </c>
      <c r="B544" s="24" t="s">
        <v>590</v>
      </c>
      <c r="C544" s="43" t="s">
        <v>31</v>
      </c>
      <c r="D544" s="34"/>
      <c r="E544" s="34"/>
      <c r="F544" s="34"/>
      <c r="G544" s="34"/>
      <c r="H544" s="34"/>
      <c r="I544" s="34"/>
      <c r="J544" s="32">
        <v>500</v>
      </c>
      <c r="K544" s="34"/>
      <c r="L544" s="34"/>
      <c r="M544" s="34"/>
      <c r="N544" s="34"/>
      <c r="O544" s="34"/>
      <c r="P544" s="32">
        <v>228</v>
      </c>
      <c r="Q544" s="32">
        <v>360</v>
      </c>
      <c r="R544" s="38"/>
      <c r="S544" s="26">
        <f t="shared" si="13"/>
        <v>1088</v>
      </c>
      <c r="T544" s="26">
        <v>2148.29</v>
      </c>
      <c r="U544" s="27">
        <f t="shared" si="14"/>
        <v>3236.29</v>
      </c>
    </row>
    <row r="545" spans="1:21" ht="22.5" customHeight="1" x14ac:dyDescent="0.2">
      <c r="A545" s="47" t="s">
        <v>584</v>
      </c>
      <c r="B545" s="24" t="s">
        <v>591</v>
      </c>
      <c r="C545" s="43" t="s">
        <v>33</v>
      </c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2">
        <v>25</v>
      </c>
      <c r="P545" s="34"/>
      <c r="Q545" s="32">
        <v>6</v>
      </c>
      <c r="R545" s="38"/>
      <c r="S545" s="26">
        <f t="shared" si="13"/>
        <v>31</v>
      </c>
      <c r="T545" s="26">
        <v>2386.9899999999998</v>
      </c>
      <c r="U545" s="27">
        <f t="shared" si="14"/>
        <v>2417.9899999999998</v>
      </c>
    </row>
    <row r="546" spans="1:21" ht="22.5" customHeight="1" x14ac:dyDescent="0.2">
      <c r="A546" s="47" t="s">
        <v>584</v>
      </c>
      <c r="B546" s="24" t="s">
        <v>592</v>
      </c>
      <c r="C546" s="43" t="s">
        <v>31</v>
      </c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2">
        <v>1000</v>
      </c>
      <c r="O546" s="34"/>
      <c r="P546" s="32">
        <v>148</v>
      </c>
      <c r="Q546" s="32">
        <v>468</v>
      </c>
      <c r="R546" s="38"/>
      <c r="S546" s="26">
        <f t="shared" si="13"/>
        <v>1616</v>
      </c>
      <c r="T546" s="26">
        <v>2148.29</v>
      </c>
      <c r="U546" s="27">
        <f t="shared" si="14"/>
        <v>3764.29</v>
      </c>
    </row>
    <row r="547" spans="1:21" ht="22.5" customHeight="1" x14ac:dyDescent="0.2">
      <c r="A547" s="47" t="s">
        <v>584</v>
      </c>
      <c r="B547" s="24" t="s">
        <v>593</v>
      </c>
      <c r="C547" s="43" t="s">
        <v>31</v>
      </c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2">
        <v>128</v>
      </c>
      <c r="Q547" s="32">
        <v>540</v>
      </c>
      <c r="R547" s="38"/>
      <c r="S547" s="26">
        <f t="shared" si="13"/>
        <v>668</v>
      </c>
      <c r="T547" s="26">
        <v>2148.29</v>
      </c>
      <c r="U547" s="27">
        <f t="shared" si="14"/>
        <v>2816.29</v>
      </c>
    </row>
    <row r="548" spans="1:21" ht="22.5" customHeight="1" x14ac:dyDescent="0.2">
      <c r="A548" s="47" t="s">
        <v>584</v>
      </c>
      <c r="B548" s="24" t="s">
        <v>594</v>
      </c>
      <c r="C548" s="43" t="s">
        <v>28</v>
      </c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2">
        <v>75</v>
      </c>
      <c r="P548" s="34"/>
      <c r="Q548" s="32">
        <v>12</v>
      </c>
      <c r="R548" s="38"/>
      <c r="S548" s="26">
        <f t="shared" si="13"/>
        <v>87</v>
      </c>
      <c r="T548" s="26">
        <v>1988.38</v>
      </c>
      <c r="U548" s="27">
        <f t="shared" si="14"/>
        <v>2075.38</v>
      </c>
    </row>
    <row r="549" spans="1:21" ht="22.5" customHeight="1" x14ac:dyDescent="0.2">
      <c r="A549" s="47" t="s">
        <v>584</v>
      </c>
      <c r="B549" s="24" t="s">
        <v>595</v>
      </c>
      <c r="C549" s="43" t="s">
        <v>31</v>
      </c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2">
        <v>80</v>
      </c>
      <c r="Q549" s="32">
        <v>474</v>
      </c>
      <c r="R549" s="38"/>
      <c r="S549" s="26">
        <f t="shared" si="13"/>
        <v>554</v>
      </c>
      <c r="T549" s="26">
        <v>2148.29</v>
      </c>
      <c r="U549" s="27">
        <f t="shared" si="14"/>
        <v>2702.29</v>
      </c>
    </row>
    <row r="550" spans="1:21" ht="22.5" customHeight="1" x14ac:dyDescent="0.2">
      <c r="A550" s="47" t="s">
        <v>584</v>
      </c>
      <c r="B550" s="24" t="s">
        <v>596</v>
      </c>
      <c r="C550" s="43" t="s">
        <v>76</v>
      </c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2">
        <v>60</v>
      </c>
      <c r="R550" s="38"/>
      <c r="S550" s="26">
        <f t="shared" si="13"/>
        <v>60</v>
      </c>
      <c r="T550" s="26">
        <v>2386.9899999999998</v>
      </c>
      <c r="U550" s="27">
        <f t="shared" si="14"/>
        <v>2446.9899999999998</v>
      </c>
    </row>
    <row r="551" spans="1:21" ht="22.5" customHeight="1" x14ac:dyDescent="0.2">
      <c r="A551" s="47" t="s">
        <v>584</v>
      </c>
      <c r="B551" s="24" t="s">
        <v>597</v>
      </c>
      <c r="C551" s="43" t="s">
        <v>33</v>
      </c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2">
        <v>16</v>
      </c>
      <c r="Q551" s="32">
        <v>48</v>
      </c>
      <c r="R551" s="38"/>
      <c r="S551" s="26">
        <f t="shared" si="13"/>
        <v>64</v>
      </c>
      <c r="T551" s="26">
        <v>1193.49</v>
      </c>
      <c r="U551" s="27">
        <f t="shared" si="14"/>
        <v>1257.49</v>
      </c>
    </row>
    <row r="552" spans="1:21" ht="22.5" customHeight="1" x14ac:dyDescent="0.2">
      <c r="A552" s="47" t="s">
        <v>584</v>
      </c>
      <c r="B552" s="24" t="s">
        <v>598</v>
      </c>
      <c r="C552" s="43" t="s">
        <v>31</v>
      </c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2">
        <v>156</v>
      </c>
      <c r="Q552" s="32">
        <v>144</v>
      </c>
      <c r="R552" s="38"/>
      <c r="S552" s="26">
        <f t="shared" si="13"/>
        <v>300</v>
      </c>
      <c r="T552" s="26">
        <v>2148.29</v>
      </c>
      <c r="U552" s="27">
        <f t="shared" si="14"/>
        <v>2448.29</v>
      </c>
    </row>
    <row r="553" spans="1:21" ht="22.5" customHeight="1" x14ac:dyDescent="0.2">
      <c r="A553" s="47" t="s">
        <v>584</v>
      </c>
      <c r="B553" s="24" t="s">
        <v>599</v>
      </c>
      <c r="C553" s="43" t="s">
        <v>31</v>
      </c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2">
        <v>72</v>
      </c>
      <c r="Q553" s="32">
        <v>504</v>
      </c>
      <c r="R553" s="38"/>
      <c r="S553" s="26">
        <f t="shared" si="13"/>
        <v>576</v>
      </c>
      <c r="T553" s="26">
        <v>2148.29</v>
      </c>
      <c r="U553" s="27">
        <f t="shared" si="14"/>
        <v>2724.29</v>
      </c>
    </row>
    <row r="554" spans="1:21" ht="22.5" customHeight="1" x14ac:dyDescent="0.2">
      <c r="A554" s="47" t="s">
        <v>584</v>
      </c>
      <c r="B554" s="24" t="s">
        <v>600</v>
      </c>
      <c r="C554" s="43" t="s">
        <v>35</v>
      </c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8"/>
      <c r="S554" s="26">
        <f t="shared" si="13"/>
        <v>0</v>
      </c>
      <c r="T554" s="26">
        <v>2148.29</v>
      </c>
      <c r="U554" s="27">
        <f t="shared" si="14"/>
        <v>2148.29</v>
      </c>
    </row>
    <row r="555" spans="1:21" ht="22.5" customHeight="1" x14ac:dyDescent="0.2">
      <c r="A555" s="47" t="s">
        <v>584</v>
      </c>
      <c r="B555" s="24" t="s">
        <v>601</v>
      </c>
      <c r="C555" s="43" t="s">
        <v>28</v>
      </c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2">
        <v>80</v>
      </c>
      <c r="Q555" s="32">
        <v>258</v>
      </c>
      <c r="R555" s="38"/>
      <c r="S555" s="26">
        <f t="shared" si="13"/>
        <v>338</v>
      </c>
      <c r="T555" s="26">
        <v>2386.9899999999998</v>
      </c>
      <c r="U555" s="27">
        <f t="shared" si="14"/>
        <v>2724.99</v>
      </c>
    </row>
    <row r="556" spans="1:21" ht="22.5" customHeight="1" x14ac:dyDescent="0.2">
      <c r="A556" s="47" t="s">
        <v>584</v>
      </c>
      <c r="B556" s="24" t="s">
        <v>602</v>
      </c>
      <c r="C556" s="43" t="s">
        <v>35</v>
      </c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2">
        <v>32</v>
      </c>
      <c r="Q556" s="32">
        <v>540</v>
      </c>
      <c r="R556" s="44">
        <v>280</v>
      </c>
      <c r="S556" s="26">
        <f t="shared" si="13"/>
        <v>852</v>
      </c>
      <c r="T556" s="26">
        <v>2148.29</v>
      </c>
      <c r="U556" s="27">
        <f t="shared" si="14"/>
        <v>3000.29</v>
      </c>
    </row>
    <row r="557" spans="1:21" ht="22.5" customHeight="1" x14ac:dyDescent="0.2">
      <c r="A557" s="47" t="s">
        <v>584</v>
      </c>
      <c r="B557" s="24" t="s">
        <v>603</v>
      </c>
      <c r="C557" s="43" t="s">
        <v>28</v>
      </c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2">
        <v>156</v>
      </c>
      <c r="Q557" s="32">
        <v>504</v>
      </c>
      <c r="R557" s="38"/>
      <c r="S557" s="26">
        <f t="shared" si="13"/>
        <v>660</v>
      </c>
      <c r="T557" s="26">
        <v>2386.9899999999998</v>
      </c>
      <c r="U557" s="27">
        <f t="shared" si="14"/>
        <v>3046.99</v>
      </c>
    </row>
    <row r="558" spans="1:21" ht="22.5" customHeight="1" x14ac:dyDescent="0.2">
      <c r="A558" s="47" t="s">
        <v>584</v>
      </c>
      <c r="B558" s="24" t="s">
        <v>604</v>
      </c>
      <c r="C558" s="43" t="s">
        <v>31</v>
      </c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2">
        <v>236</v>
      </c>
      <c r="Q558" s="32">
        <v>384</v>
      </c>
      <c r="R558" s="38"/>
      <c r="S558" s="26">
        <f t="shared" si="13"/>
        <v>620</v>
      </c>
      <c r="T558" s="26">
        <v>2148.29</v>
      </c>
      <c r="U558" s="27">
        <f t="shared" si="14"/>
        <v>2768.29</v>
      </c>
    </row>
    <row r="559" spans="1:21" ht="22.5" customHeight="1" x14ac:dyDescent="0.2">
      <c r="A559" s="47" t="s">
        <v>584</v>
      </c>
      <c r="B559" s="24" t="s">
        <v>604</v>
      </c>
      <c r="C559" s="43" t="s">
        <v>37</v>
      </c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8"/>
      <c r="S559" s="26">
        <f t="shared" si="13"/>
        <v>0</v>
      </c>
      <c r="T559" s="26">
        <v>2148.29</v>
      </c>
      <c r="U559" s="27">
        <f t="shared" si="14"/>
        <v>2148.29</v>
      </c>
    </row>
    <row r="560" spans="1:21" ht="22.5" customHeight="1" x14ac:dyDescent="0.2">
      <c r="A560" s="47" t="s">
        <v>584</v>
      </c>
      <c r="B560" s="24" t="s">
        <v>605</v>
      </c>
      <c r="C560" s="43" t="s">
        <v>28</v>
      </c>
      <c r="D560" s="34"/>
      <c r="E560" s="34"/>
      <c r="F560" s="34"/>
      <c r="G560" s="32">
        <v>1929.51</v>
      </c>
      <c r="H560" s="34"/>
      <c r="I560" s="34"/>
      <c r="J560" s="34"/>
      <c r="K560" s="34"/>
      <c r="L560" s="34"/>
      <c r="M560" s="34"/>
      <c r="N560" s="34"/>
      <c r="O560" s="32">
        <v>625</v>
      </c>
      <c r="P560" s="32">
        <v>4</v>
      </c>
      <c r="Q560" s="32">
        <v>18</v>
      </c>
      <c r="R560" s="38"/>
      <c r="S560" s="26">
        <f t="shared" si="13"/>
        <v>2576.5100000000002</v>
      </c>
      <c r="T560" s="26">
        <v>2386.9899999999998</v>
      </c>
      <c r="U560" s="27">
        <f t="shared" si="14"/>
        <v>4963.5</v>
      </c>
    </row>
    <row r="561" spans="1:21" ht="22.5" customHeight="1" x14ac:dyDescent="0.2">
      <c r="A561" s="47" t="s">
        <v>584</v>
      </c>
      <c r="B561" s="24" t="s">
        <v>606</v>
      </c>
      <c r="C561" s="43" t="s">
        <v>76</v>
      </c>
      <c r="D561" s="34"/>
      <c r="E561" s="34"/>
      <c r="F561" s="32">
        <v>2192.62</v>
      </c>
      <c r="G561" s="34"/>
      <c r="H561" s="34"/>
      <c r="I561" s="34"/>
      <c r="J561" s="34"/>
      <c r="K561" s="34"/>
      <c r="L561" s="34"/>
      <c r="M561" s="32">
        <v>30.74</v>
      </c>
      <c r="N561" s="34"/>
      <c r="O561" s="34"/>
      <c r="P561" s="32">
        <v>56</v>
      </c>
      <c r="Q561" s="32">
        <v>540</v>
      </c>
      <c r="R561" s="44">
        <v>300</v>
      </c>
      <c r="S561" s="26">
        <f t="shared" si="13"/>
        <v>3119.3599999999997</v>
      </c>
      <c r="T561" s="26">
        <v>2386.9899999999998</v>
      </c>
      <c r="U561" s="27">
        <f t="shared" si="14"/>
        <v>5506.3499999999995</v>
      </c>
    </row>
    <row r="562" spans="1:21" ht="22.5" customHeight="1" x14ac:dyDescent="0.2">
      <c r="A562" s="47" t="s">
        <v>584</v>
      </c>
      <c r="B562" s="24" t="s">
        <v>607</v>
      </c>
      <c r="C562" s="43" t="s">
        <v>31</v>
      </c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2">
        <v>96</v>
      </c>
      <c r="Q562" s="32">
        <v>540</v>
      </c>
      <c r="R562" s="44">
        <v>150</v>
      </c>
      <c r="S562" s="26">
        <f t="shared" si="13"/>
        <v>786</v>
      </c>
      <c r="T562" s="26">
        <v>2148.29</v>
      </c>
      <c r="U562" s="27">
        <f t="shared" si="14"/>
        <v>2934.29</v>
      </c>
    </row>
    <row r="563" spans="1:21" ht="22.5" customHeight="1" x14ac:dyDescent="0.2">
      <c r="A563" s="47" t="s">
        <v>584</v>
      </c>
      <c r="B563" s="24" t="s">
        <v>608</v>
      </c>
      <c r="C563" s="43" t="s">
        <v>31</v>
      </c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2">
        <v>92</v>
      </c>
      <c r="Q563" s="32">
        <v>384</v>
      </c>
      <c r="R563" s="38"/>
      <c r="S563" s="26">
        <f t="shared" si="13"/>
        <v>476</v>
      </c>
      <c r="T563" s="26">
        <v>2148.29</v>
      </c>
      <c r="U563" s="27">
        <f t="shared" si="14"/>
        <v>2624.29</v>
      </c>
    </row>
    <row r="564" spans="1:21" ht="22.5" customHeight="1" x14ac:dyDescent="0.2">
      <c r="A564" s="47" t="s">
        <v>584</v>
      </c>
      <c r="B564" s="24" t="s">
        <v>609</v>
      </c>
      <c r="C564" s="43" t="s">
        <v>26</v>
      </c>
      <c r="D564" s="34"/>
      <c r="E564" s="34"/>
      <c r="F564" s="34"/>
      <c r="G564" s="34"/>
      <c r="H564" s="34"/>
      <c r="I564" s="34"/>
      <c r="J564" s="34"/>
      <c r="K564" s="34"/>
      <c r="L564" s="32">
        <v>500</v>
      </c>
      <c r="M564" s="34"/>
      <c r="N564" s="34"/>
      <c r="O564" s="34"/>
      <c r="P564" s="34"/>
      <c r="Q564" s="34"/>
      <c r="R564" s="38"/>
      <c r="S564" s="26">
        <f t="shared" si="13"/>
        <v>500</v>
      </c>
      <c r="T564" s="26">
        <v>2148.29</v>
      </c>
      <c r="U564" s="27">
        <f t="shared" si="14"/>
        <v>2648.29</v>
      </c>
    </row>
    <row r="565" spans="1:21" ht="22.5" customHeight="1" x14ac:dyDescent="0.2">
      <c r="A565" s="47" t="s">
        <v>584</v>
      </c>
      <c r="B565" s="24" t="s">
        <v>610</v>
      </c>
      <c r="C565" s="43" t="s">
        <v>31</v>
      </c>
      <c r="D565" s="34"/>
      <c r="E565" s="34"/>
      <c r="F565" s="34"/>
      <c r="G565" s="34"/>
      <c r="H565" s="34"/>
      <c r="I565" s="34"/>
      <c r="J565" s="34"/>
      <c r="K565" s="32">
        <v>150</v>
      </c>
      <c r="L565" s="34"/>
      <c r="M565" s="34"/>
      <c r="N565" s="34"/>
      <c r="O565" s="34"/>
      <c r="P565" s="32">
        <v>68</v>
      </c>
      <c r="Q565" s="32">
        <v>540</v>
      </c>
      <c r="R565" s="44">
        <v>10</v>
      </c>
      <c r="S565" s="26">
        <f t="shared" si="13"/>
        <v>768</v>
      </c>
      <c r="T565" s="26">
        <v>2148.29</v>
      </c>
      <c r="U565" s="27">
        <f t="shared" si="14"/>
        <v>2916.29</v>
      </c>
    </row>
    <row r="566" spans="1:21" ht="22.5" customHeight="1" x14ac:dyDescent="0.2">
      <c r="A566" s="47" t="s">
        <v>584</v>
      </c>
      <c r="B566" s="24" t="s">
        <v>611</v>
      </c>
      <c r="C566" s="43" t="s">
        <v>31</v>
      </c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2">
        <v>84</v>
      </c>
      <c r="Q566" s="32">
        <v>540</v>
      </c>
      <c r="R566" s="44">
        <v>170</v>
      </c>
      <c r="S566" s="26">
        <f t="shared" si="13"/>
        <v>794</v>
      </c>
      <c r="T566" s="26">
        <v>2148.29</v>
      </c>
      <c r="U566" s="27">
        <f t="shared" si="14"/>
        <v>2942.29</v>
      </c>
    </row>
    <row r="567" spans="1:21" ht="22.5" customHeight="1" x14ac:dyDescent="0.2">
      <c r="A567" s="47" t="s">
        <v>584</v>
      </c>
      <c r="B567" s="24" t="s">
        <v>612</v>
      </c>
      <c r="C567" s="43" t="s">
        <v>28</v>
      </c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2">
        <v>76</v>
      </c>
      <c r="Q567" s="32">
        <v>432</v>
      </c>
      <c r="R567" s="38"/>
      <c r="S567" s="26">
        <f t="shared" si="13"/>
        <v>508</v>
      </c>
      <c r="T567" s="26">
        <v>2386.9899999999998</v>
      </c>
      <c r="U567" s="27">
        <f t="shared" si="14"/>
        <v>2894.99</v>
      </c>
    </row>
    <row r="568" spans="1:21" ht="22.5" customHeight="1" x14ac:dyDescent="0.2">
      <c r="A568" s="47" t="s">
        <v>613</v>
      </c>
      <c r="B568" s="24" t="s">
        <v>614</v>
      </c>
      <c r="C568" s="43" t="s">
        <v>40</v>
      </c>
      <c r="D568" s="34"/>
      <c r="E568" s="34"/>
      <c r="F568" s="34"/>
      <c r="G568" s="34"/>
      <c r="H568" s="34"/>
      <c r="I568" s="34"/>
      <c r="J568" s="32">
        <v>500</v>
      </c>
      <c r="K568" s="34"/>
      <c r="L568" s="34"/>
      <c r="M568" s="34"/>
      <c r="N568" s="34"/>
      <c r="O568" s="34"/>
      <c r="P568" s="34"/>
      <c r="Q568" s="34"/>
      <c r="R568" s="38"/>
      <c r="S568" s="26">
        <f t="shared" si="13"/>
        <v>500</v>
      </c>
      <c r="T568" s="26">
        <v>2312.54</v>
      </c>
      <c r="U568" s="27">
        <f t="shared" si="14"/>
        <v>2812.54</v>
      </c>
    </row>
    <row r="569" spans="1:21" ht="22.5" customHeight="1" x14ac:dyDescent="0.2">
      <c r="A569" s="47" t="s">
        <v>613</v>
      </c>
      <c r="B569" s="24" t="s">
        <v>615</v>
      </c>
      <c r="C569" s="43" t="s">
        <v>28</v>
      </c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2">
        <v>88</v>
      </c>
      <c r="Q569" s="32">
        <v>504</v>
      </c>
      <c r="R569" s="38"/>
      <c r="S569" s="26">
        <f t="shared" si="13"/>
        <v>592</v>
      </c>
      <c r="T569" s="26">
        <v>2312.54</v>
      </c>
      <c r="U569" s="27">
        <f t="shared" si="14"/>
        <v>2904.54</v>
      </c>
    </row>
    <row r="570" spans="1:21" ht="22.5" customHeight="1" x14ac:dyDescent="0.2">
      <c r="A570" s="47" t="s">
        <v>613</v>
      </c>
      <c r="B570" s="24" t="s">
        <v>616</v>
      </c>
      <c r="C570" s="43" t="s">
        <v>76</v>
      </c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2">
        <v>104</v>
      </c>
      <c r="Q570" s="32">
        <v>414</v>
      </c>
      <c r="R570" s="38"/>
      <c r="S570" s="26">
        <f t="shared" si="13"/>
        <v>518</v>
      </c>
      <c r="T570" s="26">
        <v>2312.54</v>
      </c>
      <c r="U570" s="27">
        <f t="shared" si="14"/>
        <v>2830.54</v>
      </c>
    </row>
    <row r="571" spans="1:21" ht="22.5" customHeight="1" x14ac:dyDescent="0.2">
      <c r="A571" s="47" t="s">
        <v>613</v>
      </c>
      <c r="B571" s="24" t="s">
        <v>617</v>
      </c>
      <c r="C571" s="43" t="s">
        <v>26</v>
      </c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2">
        <v>144</v>
      </c>
      <c r="Q571" s="32">
        <v>516</v>
      </c>
      <c r="R571" s="38"/>
      <c r="S571" s="26">
        <f t="shared" si="13"/>
        <v>660</v>
      </c>
      <c r="T571" s="26">
        <v>2081.29</v>
      </c>
      <c r="U571" s="27">
        <f t="shared" si="14"/>
        <v>2741.29</v>
      </c>
    </row>
    <row r="572" spans="1:21" ht="22.5" customHeight="1" x14ac:dyDescent="0.2">
      <c r="A572" s="47" t="s">
        <v>613</v>
      </c>
      <c r="B572" s="24" t="s">
        <v>618</v>
      </c>
      <c r="C572" s="43" t="s">
        <v>49</v>
      </c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2">
        <v>52</v>
      </c>
      <c r="Q572" s="32">
        <v>384</v>
      </c>
      <c r="R572" s="38"/>
      <c r="S572" s="26">
        <f t="shared" si="13"/>
        <v>436</v>
      </c>
      <c r="T572" s="26">
        <v>2312.54</v>
      </c>
      <c r="U572" s="27">
        <f t="shared" si="14"/>
        <v>2748.54</v>
      </c>
    </row>
    <row r="573" spans="1:21" ht="22.5" customHeight="1" x14ac:dyDescent="0.2">
      <c r="A573" s="47" t="s">
        <v>613</v>
      </c>
      <c r="B573" s="24" t="s">
        <v>619</v>
      </c>
      <c r="C573" s="43" t="s">
        <v>31</v>
      </c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2">
        <v>164</v>
      </c>
      <c r="Q573" s="32">
        <v>510</v>
      </c>
      <c r="R573" s="38"/>
      <c r="S573" s="26">
        <f t="shared" si="13"/>
        <v>674</v>
      </c>
      <c r="T573" s="26">
        <v>2081.29</v>
      </c>
      <c r="U573" s="27">
        <f t="shared" si="14"/>
        <v>2755.29</v>
      </c>
    </row>
    <row r="574" spans="1:21" ht="22.5" customHeight="1" x14ac:dyDescent="0.2">
      <c r="A574" s="47" t="s">
        <v>613</v>
      </c>
      <c r="B574" s="24" t="s">
        <v>620</v>
      </c>
      <c r="C574" s="43" t="s">
        <v>40</v>
      </c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2">
        <v>48</v>
      </c>
      <c r="Q574" s="32">
        <v>144</v>
      </c>
      <c r="R574" s="38"/>
      <c r="S574" s="26">
        <f t="shared" si="13"/>
        <v>192</v>
      </c>
      <c r="T574" s="26">
        <v>2312.54</v>
      </c>
      <c r="U574" s="27">
        <f t="shared" si="14"/>
        <v>2504.54</v>
      </c>
    </row>
    <row r="575" spans="1:21" ht="22.5" customHeight="1" x14ac:dyDescent="0.2">
      <c r="A575" s="47" t="s">
        <v>613</v>
      </c>
      <c r="B575" s="24" t="s">
        <v>621</v>
      </c>
      <c r="C575" s="43" t="s">
        <v>31</v>
      </c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2">
        <v>76</v>
      </c>
      <c r="Q575" s="32">
        <v>540</v>
      </c>
      <c r="R575" s="44">
        <v>50</v>
      </c>
      <c r="S575" s="26">
        <f t="shared" si="13"/>
        <v>666</v>
      </c>
      <c r="T575" s="26">
        <v>2081.29</v>
      </c>
      <c r="U575" s="27">
        <f t="shared" si="14"/>
        <v>2747.29</v>
      </c>
    </row>
    <row r="576" spans="1:21" ht="22.5" customHeight="1" x14ac:dyDescent="0.2">
      <c r="A576" s="47" t="s">
        <v>613</v>
      </c>
      <c r="B576" s="24" t="s">
        <v>622</v>
      </c>
      <c r="C576" s="43" t="s">
        <v>28</v>
      </c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2">
        <v>80</v>
      </c>
      <c r="Q576" s="32">
        <v>540</v>
      </c>
      <c r="R576" s="44">
        <v>50</v>
      </c>
      <c r="S576" s="26">
        <f t="shared" si="13"/>
        <v>670</v>
      </c>
      <c r="T576" s="26">
        <v>2312.54</v>
      </c>
      <c r="U576" s="27">
        <f t="shared" si="14"/>
        <v>2982.54</v>
      </c>
    </row>
    <row r="577" spans="1:21" ht="22.5" customHeight="1" x14ac:dyDescent="0.2">
      <c r="A577" s="47" t="s">
        <v>613</v>
      </c>
      <c r="B577" s="24" t="s">
        <v>623</v>
      </c>
      <c r="C577" s="43" t="s">
        <v>28</v>
      </c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2">
        <v>136</v>
      </c>
      <c r="Q577" s="32">
        <v>534</v>
      </c>
      <c r="R577" s="38"/>
      <c r="S577" s="26">
        <f t="shared" si="13"/>
        <v>670</v>
      </c>
      <c r="T577" s="26">
        <v>2312.54</v>
      </c>
      <c r="U577" s="27">
        <f t="shared" si="14"/>
        <v>2982.54</v>
      </c>
    </row>
    <row r="578" spans="1:21" ht="22.5" customHeight="1" x14ac:dyDescent="0.2">
      <c r="A578" s="47" t="s">
        <v>613</v>
      </c>
      <c r="B578" s="24" t="s">
        <v>624</v>
      </c>
      <c r="C578" s="43" t="s">
        <v>37</v>
      </c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8"/>
      <c r="S578" s="26">
        <f t="shared" si="13"/>
        <v>0</v>
      </c>
      <c r="T578" s="26">
        <v>2081.29</v>
      </c>
      <c r="U578" s="27">
        <f t="shared" si="14"/>
        <v>2081.29</v>
      </c>
    </row>
    <row r="579" spans="1:21" ht="22.5" customHeight="1" x14ac:dyDescent="0.2">
      <c r="A579" s="47" t="s">
        <v>613</v>
      </c>
      <c r="B579" s="24" t="s">
        <v>625</v>
      </c>
      <c r="C579" s="43" t="s">
        <v>28</v>
      </c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2">
        <v>116</v>
      </c>
      <c r="Q579" s="32">
        <v>348</v>
      </c>
      <c r="R579" s="38"/>
      <c r="S579" s="26">
        <f t="shared" si="13"/>
        <v>464</v>
      </c>
      <c r="T579" s="26">
        <v>2312.54</v>
      </c>
      <c r="U579" s="27">
        <f t="shared" si="14"/>
        <v>2776.54</v>
      </c>
    </row>
    <row r="580" spans="1:21" ht="22.5" customHeight="1" x14ac:dyDescent="0.2">
      <c r="A580" s="47" t="s">
        <v>613</v>
      </c>
      <c r="B580" s="24" t="s">
        <v>626</v>
      </c>
      <c r="C580" s="43" t="s">
        <v>40</v>
      </c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8"/>
      <c r="S580" s="26">
        <f t="shared" si="13"/>
        <v>0</v>
      </c>
      <c r="T580" s="26">
        <v>187.89</v>
      </c>
      <c r="U580" s="27">
        <f t="shared" si="14"/>
        <v>187.89</v>
      </c>
    </row>
    <row r="581" spans="1:21" ht="22.5" customHeight="1" x14ac:dyDescent="0.2">
      <c r="A581" s="47" t="s">
        <v>613</v>
      </c>
      <c r="B581" s="24" t="s">
        <v>627</v>
      </c>
      <c r="C581" s="43" t="s">
        <v>26</v>
      </c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2">
        <v>1000</v>
      </c>
      <c r="O581" s="34"/>
      <c r="P581" s="34"/>
      <c r="Q581" s="34"/>
      <c r="R581" s="38"/>
      <c r="S581" s="26">
        <f t="shared" ref="S581:S644" si="15">D581+E581+F581+G581+H581+I581+J581+K581+L581+M581+N581+O581+P581+Q581+R581</f>
        <v>1000</v>
      </c>
      <c r="T581" s="26">
        <v>2081.29</v>
      </c>
      <c r="U581" s="27">
        <f t="shared" si="14"/>
        <v>3081.29</v>
      </c>
    </row>
    <row r="582" spans="1:21" ht="22.5" customHeight="1" x14ac:dyDescent="0.2">
      <c r="A582" s="47" t="s">
        <v>613</v>
      </c>
      <c r="B582" s="24" t="s">
        <v>628</v>
      </c>
      <c r="C582" s="43" t="s">
        <v>31</v>
      </c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2">
        <v>116</v>
      </c>
      <c r="Q582" s="32">
        <v>498</v>
      </c>
      <c r="R582" s="38"/>
      <c r="S582" s="26">
        <f t="shared" si="15"/>
        <v>614</v>
      </c>
      <c r="T582" s="26">
        <v>2081.29</v>
      </c>
      <c r="U582" s="27">
        <f t="shared" ref="U582:U645" si="16">S582+T582</f>
        <v>2695.29</v>
      </c>
    </row>
    <row r="583" spans="1:21" ht="22.5" customHeight="1" x14ac:dyDescent="0.2">
      <c r="A583" s="47" t="s">
        <v>613</v>
      </c>
      <c r="B583" s="24" t="s">
        <v>629</v>
      </c>
      <c r="C583" s="43" t="s">
        <v>31</v>
      </c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2">
        <v>112</v>
      </c>
      <c r="Q583" s="32">
        <v>450</v>
      </c>
      <c r="R583" s="38"/>
      <c r="S583" s="26">
        <f t="shared" si="15"/>
        <v>562</v>
      </c>
      <c r="T583" s="26">
        <v>2081.29</v>
      </c>
      <c r="U583" s="27">
        <f t="shared" si="16"/>
        <v>2643.29</v>
      </c>
    </row>
    <row r="584" spans="1:21" ht="22.5" customHeight="1" x14ac:dyDescent="0.2">
      <c r="A584" s="47" t="s">
        <v>613</v>
      </c>
      <c r="B584" s="24" t="s">
        <v>630</v>
      </c>
      <c r="C584" s="43" t="s">
        <v>26</v>
      </c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8"/>
      <c r="S584" s="26">
        <f t="shared" si="15"/>
        <v>0</v>
      </c>
      <c r="T584" s="26">
        <v>1521.92</v>
      </c>
      <c r="U584" s="27">
        <f t="shared" si="16"/>
        <v>1521.92</v>
      </c>
    </row>
    <row r="585" spans="1:21" ht="22.5" customHeight="1" x14ac:dyDescent="0.2">
      <c r="A585" s="47" t="s">
        <v>613</v>
      </c>
      <c r="B585" s="24" t="s">
        <v>631</v>
      </c>
      <c r="C585" s="43" t="s">
        <v>40</v>
      </c>
      <c r="D585" s="34"/>
      <c r="E585" s="34"/>
      <c r="F585" s="34"/>
      <c r="G585" s="32">
        <v>2139.89</v>
      </c>
      <c r="H585" s="34"/>
      <c r="I585" s="34"/>
      <c r="J585" s="34"/>
      <c r="K585" s="34"/>
      <c r="L585" s="34"/>
      <c r="M585" s="34"/>
      <c r="N585" s="34"/>
      <c r="O585" s="32">
        <v>550</v>
      </c>
      <c r="P585" s="32">
        <v>8</v>
      </c>
      <c r="Q585" s="32">
        <v>36</v>
      </c>
      <c r="R585" s="38"/>
      <c r="S585" s="26">
        <f t="shared" si="15"/>
        <v>2733.89</v>
      </c>
      <c r="T585" s="26">
        <v>2312.5100000000002</v>
      </c>
      <c r="U585" s="27">
        <f t="shared" si="16"/>
        <v>5046.3999999999996</v>
      </c>
    </row>
    <row r="586" spans="1:21" ht="22.5" customHeight="1" x14ac:dyDescent="0.2">
      <c r="A586" s="47" t="s">
        <v>613</v>
      </c>
      <c r="B586" s="24" t="s">
        <v>632</v>
      </c>
      <c r="C586" s="43" t="s">
        <v>31</v>
      </c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2">
        <v>108</v>
      </c>
      <c r="Q586" s="32">
        <v>354</v>
      </c>
      <c r="R586" s="38"/>
      <c r="S586" s="26">
        <f t="shared" si="15"/>
        <v>462</v>
      </c>
      <c r="T586" s="26">
        <v>2081.29</v>
      </c>
      <c r="U586" s="27">
        <f t="shared" si="16"/>
        <v>2543.29</v>
      </c>
    </row>
    <row r="587" spans="1:21" ht="22.5" customHeight="1" x14ac:dyDescent="0.2">
      <c r="A587" s="47" t="s">
        <v>613</v>
      </c>
      <c r="B587" s="24" t="s">
        <v>633</v>
      </c>
      <c r="C587" s="43" t="s">
        <v>26</v>
      </c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8"/>
      <c r="S587" s="26">
        <f t="shared" si="15"/>
        <v>0</v>
      </c>
      <c r="T587" s="26">
        <v>2081.29</v>
      </c>
      <c r="U587" s="27">
        <f t="shared" si="16"/>
        <v>2081.29</v>
      </c>
    </row>
    <row r="588" spans="1:21" ht="22.5" customHeight="1" x14ac:dyDescent="0.2">
      <c r="A588" s="47" t="s">
        <v>613</v>
      </c>
      <c r="B588" s="24" t="s">
        <v>634</v>
      </c>
      <c r="C588" s="43" t="s">
        <v>35</v>
      </c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8"/>
      <c r="S588" s="26">
        <f t="shared" si="15"/>
        <v>0</v>
      </c>
      <c r="T588" s="26">
        <v>2081.29</v>
      </c>
      <c r="U588" s="27">
        <f t="shared" si="16"/>
        <v>2081.29</v>
      </c>
    </row>
    <row r="589" spans="1:21" ht="22.5" customHeight="1" x14ac:dyDescent="0.2">
      <c r="A589" s="47" t="s">
        <v>613</v>
      </c>
      <c r="B589" s="24" t="s">
        <v>635</v>
      </c>
      <c r="C589" s="43" t="s">
        <v>26</v>
      </c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2">
        <v>136</v>
      </c>
      <c r="Q589" s="32">
        <v>408</v>
      </c>
      <c r="R589" s="38"/>
      <c r="S589" s="26">
        <f t="shared" si="15"/>
        <v>544</v>
      </c>
      <c r="T589" s="26">
        <v>2081.29</v>
      </c>
      <c r="U589" s="27">
        <f t="shared" si="16"/>
        <v>2625.29</v>
      </c>
    </row>
    <row r="590" spans="1:21" ht="22.5" customHeight="1" x14ac:dyDescent="0.2">
      <c r="A590" s="47" t="s">
        <v>613</v>
      </c>
      <c r="B590" s="24" t="s">
        <v>636</v>
      </c>
      <c r="C590" s="43" t="s">
        <v>31</v>
      </c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2">
        <v>208</v>
      </c>
      <c r="Q590" s="32">
        <v>306</v>
      </c>
      <c r="R590" s="38"/>
      <c r="S590" s="26">
        <f t="shared" si="15"/>
        <v>514</v>
      </c>
      <c r="T590" s="26">
        <v>2081.29</v>
      </c>
      <c r="U590" s="27">
        <f t="shared" si="16"/>
        <v>2595.29</v>
      </c>
    </row>
    <row r="591" spans="1:21" ht="22.5" customHeight="1" x14ac:dyDescent="0.2">
      <c r="A591" s="47" t="s">
        <v>613</v>
      </c>
      <c r="B591" s="24" t="s">
        <v>637</v>
      </c>
      <c r="C591" s="43" t="s">
        <v>26</v>
      </c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8"/>
      <c r="S591" s="26">
        <f t="shared" si="15"/>
        <v>0</v>
      </c>
      <c r="T591" s="26">
        <v>2081.29</v>
      </c>
      <c r="U591" s="27">
        <f t="shared" si="16"/>
        <v>2081.29</v>
      </c>
    </row>
    <row r="592" spans="1:21" ht="22.5" customHeight="1" x14ac:dyDescent="0.2">
      <c r="A592" s="47" t="s">
        <v>613</v>
      </c>
      <c r="B592" s="24" t="s">
        <v>638</v>
      </c>
      <c r="C592" s="43" t="s">
        <v>26</v>
      </c>
      <c r="D592" s="34"/>
      <c r="E592" s="34"/>
      <c r="F592" s="34"/>
      <c r="G592" s="34"/>
      <c r="H592" s="34"/>
      <c r="I592" s="34"/>
      <c r="J592" s="34"/>
      <c r="K592" s="34"/>
      <c r="L592" s="32">
        <v>500</v>
      </c>
      <c r="M592" s="34"/>
      <c r="N592" s="34"/>
      <c r="O592" s="34"/>
      <c r="P592" s="34"/>
      <c r="Q592" s="32">
        <v>6</v>
      </c>
      <c r="R592" s="38"/>
      <c r="S592" s="26">
        <f t="shared" si="15"/>
        <v>506</v>
      </c>
      <c r="T592" s="26">
        <v>2081.29</v>
      </c>
      <c r="U592" s="27">
        <f t="shared" si="16"/>
        <v>2587.29</v>
      </c>
    </row>
    <row r="593" spans="1:21" ht="22.5" customHeight="1" x14ac:dyDescent="0.2">
      <c r="A593" s="47" t="s">
        <v>613</v>
      </c>
      <c r="B593" s="24" t="s">
        <v>639</v>
      </c>
      <c r="C593" s="43" t="s">
        <v>28</v>
      </c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2">
        <v>152</v>
      </c>
      <c r="Q593" s="32">
        <v>540</v>
      </c>
      <c r="R593" s="44">
        <v>20</v>
      </c>
      <c r="S593" s="26">
        <f t="shared" si="15"/>
        <v>712</v>
      </c>
      <c r="T593" s="26">
        <v>2312.54</v>
      </c>
      <c r="U593" s="27">
        <f t="shared" si="16"/>
        <v>3024.54</v>
      </c>
    </row>
    <row r="594" spans="1:21" ht="22.5" customHeight="1" x14ac:dyDescent="0.2">
      <c r="A594" s="47" t="s">
        <v>613</v>
      </c>
      <c r="B594" s="24" t="s">
        <v>640</v>
      </c>
      <c r="C594" s="43" t="s">
        <v>28</v>
      </c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2">
        <v>116</v>
      </c>
      <c r="Q594" s="32">
        <v>426</v>
      </c>
      <c r="R594" s="38"/>
      <c r="S594" s="26">
        <f t="shared" si="15"/>
        <v>542</v>
      </c>
      <c r="T594" s="26">
        <v>2312.54</v>
      </c>
      <c r="U594" s="27">
        <f t="shared" si="16"/>
        <v>2854.54</v>
      </c>
    </row>
    <row r="595" spans="1:21" ht="22.5" customHeight="1" x14ac:dyDescent="0.2">
      <c r="A595" s="47" t="s">
        <v>613</v>
      </c>
      <c r="B595" s="24" t="s">
        <v>641</v>
      </c>
      <c r="C595" s="43" t="s">
        <v>31</v>
      </c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2">
        <v>56</v>
      </c>
      <c r="Q595" s="32">
        <v>336</v>
      </c>
      <c r="R595" s="38"/>
      <c r="S595" s="26">
        <f t="shared" si="15"/>
        <v>392</v>
      </c>
      <c r="T595" s="26">
        <v>2081.29</v>
      </c>
      <c r="U595" s="27">
        <f t="shared" si="16"/>
        <v>2473.29</v>
      </c>
    </row>
    <row r="596" spans="1:21" ht="22.5" customHeight="1" x14ac:dyDescent="0.2">
      <c r="A596" s="47" t="s">
        <v>613</v>
      </c>
      <c r="B596" s="24" t="s">
        <v>642</v>
      </c>
      <c r="C596" s="43" t="s">
        <v>56</v>
      </c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2">
        <v>525</v>
      </c>
      <c r="P596" s="32">
        <v>4</v>
      </c>
      <c r="Q596" s="32">
        <v>78</v>
      </c>
      <c r="R596" s="38"/>
      <c r="S596" s="26">
        <f t="shared" si="15"/>
        <v>607</v>
      </c>
      <c r="T596" s="26">
        <v>2312.54</v>
      </c>
      <c r="U596" s="27">
        <f t="shared" si="16"/>
        <v>2919.54</v>
      </c>
    </row>
    <row r="597" spans="1:21" ht="22.5" customHeight="1" x14ac:dyDescent="0.2">
      <c r="A597" s="47" t="s">
        <v>613</v>
      </c>
      <c r="B597" s="24" t="s">
        <v>643</v>
      </c>
      <c r="C597" s="43" t="s">
        <v>31</v>
      </c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2">
        <v>60</v>
      </c>
      <c r="Q597" s="32">
        <v>324</v>
      </c>
      <c r="R597" s="38"/>
      <c r="S597" s="26">
        <f t="shared" si="15"/>
        <v>384</v>
      </c>
      <c r="T597" s="26">
        <v>2081.29</v>
      </c>
      <c r="U597" s="27">
        <f t="shared" si="16"/>
        <v>2465.29</v>
      </c>
    </row>
    <row r="598" spans="1:21" ht="22.5" customHeight="1" x14ac:dyDescent="0.2">
      <c r="A598" s="47" t="s">
        <v>613</v>
      </c>
      <c r="B598" s="24" t="s">
        <v>644</v>
      </c>
      <c r="C598" s="43" t="s">
        <v>28</v>
      </c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2">
        <v>152</v>
      </c>
      <c r="Q598" s="32">
        <v>462</v>
      </c>
      <c r="R598" s="38"/>
      <c r="S598" s="26">
        <f t="shared" si="15"/>
        <v>614</v>
      </c>
      <c r="T598" s="26">
        <v>2312.54</v>
      </c>
      <c r="U598" s="27">
        <f t="shared" si="16"/>
        <v>2926.54</v>
      </c>
    </row>
    <row r="599" spans="1:21" ht="22.5" customHeight="1" x14ac:dyDescent="0.2">
      <c r="A599" s="47" t="s">
        <v>613</v>
      </c>
      <c r="B599" s="24" t="s">
        <v>645</v>
      </c>
      <c r="C599" s="43" t="s">
        <v>31</v>
      </c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2">
        <v>150</v>
      </c>
      <c r="P599" s="34"/>
      <c r="Q599" s="34"/>
      <c r="R599" s="38"/>
      <c r="S599" s="26">
        <f t="shared" si="15"/>
        <v>150</v>
      </c>
      <c r="T599" s="26">
        <v>2081.29</v>
      </c>
      <c r="U599" s="27">
        <f t="shared" si="16"/>
        <v>2231.29</v>
      </c>
    </row>
    <row r="600" spans="1:21" ht="22.5" customHeight="1" x14ac:dyDescent="0.2">
      <c r="A600" s="47" t="s">
        <v>613</v>
      </c>
      <c r="B600" s="24" t="s">
        <v>646</v>
      </c>
      <c r="C600" s="43" t="s">
        <v>31</v>
      </c>
      <c r="D600" s="34"/>
      <c r="E600" s="34"/>
      <c r="F600" s="34"/>
      <c r="G600" s="34"/>
      <c r="H600" s="34"/>
      <c r="I600" s="34"/>
      <c r="J600" s="32">
        <v>500</v>
      </c>
      <c r="K600" s="34"/>
      <c r="L600" s="34"/>
      <c r="M600" s="34"/>
      <c r="N600" s="34"/>
      <c r="O600" s="34"/>
      <c r="P600" s="32">
        <v>48</v>
      </c>
      <c r="Q600" s="32">
        <v>162</v>
      </c>
      <c r="R600" s="38"/>
      <c r="S600" s="26">
        <f t="shared" si="15"/>
        <v>710</v>
      </c>
      <c r="T600" s="26">
        <v>2081.29</v>
      </c>
      <c r="U600" s="27">
        <f t="shared" si="16"/>
        <v>2791.29</v>
      </c>
    </row>
    <row r="601" spans="1:21" ht="22.5" customHeight="1" x14ac:dyDescent="0.2">
      <c r="A601" s="47" t="s">
        <v>613</v>
      </c>
      <c r="B601" s="24" t="s">
        <v>647</v>
      </c>
      <c r="C601" s="43" t="s">
        <v>40</v>
      </c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2">
        <v>92</v>
      </c>
      <c r="Q601" s="32">
        <v>372</v>
      </c>
      <c r="R601" s="38"/>
      <c r="S601" s="26">
        <f t="shared" si="15"/>
        <v>464</v>
      </c>
      <c r="T601" s="26">
        <v>2312.54</v>
      </c>
      <c r="U601" s="27">
        <f t="shared" si="16"/>
        <v>2776.54</v>
      </c>
    </row>
    <row r="602" spans="1:21" ht="22.5" customHeight="1" x14ac:dyDescent="0.2">
      <c r="A602" s="47" t="s">
        <v>613</v>
      </c>
      <c r="B602" s="24" t="s">
        <v>648</v>
      </c>
      <c r="C602" s="43" t="s">
        <v>31</v>
      </c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2">
        <v>88</v>
      </c>
      <c r="Q602" s="32">
        <v>510</v>
      </c>
      <c r="R602" s="38"/>
      <c r="S602" s="26">
        <f t="shared" si="15"/>
        <v>598</v>
      </c>
      <c r="T602" s="26">
        <v>2081.29</v>
      </c>
      <c r="U602" s="27">
        <f t="shared" si="16"/>
        <v>2679.29</v>
      </c>
    </row>
    <row r="603" spans="1:21" ht="22.5" customHeight="1" x14ac:dyDescent="0.2">
      <c r="A603" s="47" t="s">
        <v>613</v>
      </c>
      <c r="B603" s="24" t="s">
        <v>649</v>
      </c>
      <c r="C603" s="43" t="s">
        <v>40</v>
      </c>
      <c r="D603" s="34"/>
      <c r="E603" s="34"/>
      <c r="F603" s="32">
        <v>2500</v>
      </c>
      <c r="G603" s="34"/>
      <c r="H603" s="34"/>
      <c r="I603" s="34"/>
      <c r="J603" s="34"/>
      <c r="K603" s="34"/>
      <c r="L603" s="34"/>
      <c r="M603" s="34"/>
      <c r="N603" s="34"/>
      <c r="O603" s="34"/>
      <c r="P603" s="32">
        <v>24</v>
      </c>
      <c r="Q603" s="32">
        <v>432</v>
      </c>
      <c r="R603" s="38"/>
      <c r="S603" s="26">
        <f t="shared" si="15"/>
        <v>2956</v>
      </c>
      <c r="T603" s="26">
        <v>2312.5100000000002</v>
      </c>
      <c r="U603" s="27">
        <f t="shared" si="16"/>
        <v>5268.51</v>
      </c>
    </row>
    <row r="604" spans="1:21" ht="22.5" customHeight="1" x14ac:dyDescent="0.2">
      <c r="A604" s="47" t="s">
        <v>613</v>
      </c>
      <c r="B604" s="24" t="s">
        <v>650</v>
      </c>
      <c r="C604" s="43" t="s">
        <v>28</v>
      </c>
      <c r="D604" s="34"/>
      <c r="E604" s="34"/>
      <c r="F604" s="34"/>
      <c r="G604" s="34"/>
      <c r="H604" s="34"/>
      <c r="I604" s="32">
        <v>1000</v>
      </c>
      <c r="J604" s="34"/>
      <c r="K604" s="34"/>
      <c r="L604" s="34"/>
      <c r="M604" s="34"/>
      <c r="N604" s="34"/>
      <c r="O604" s="34"/>
      <c r="P604" s="32">
        <v>108</v>
      </c>
      <c r="Q604" s="32">
        <v>426</v>
      </c>
      <c r="R604" s="38"/>
      <c r="S604" s="26">
        <f t="shared" si="15"/>
        <v>1534</v>
      </c>
      <c r="T604" s="26">
        <v>2312.54</v>
      </c>
      <c r="U604" s="27">
        <f t="shared" si="16"/>
        <v>3846.54</v>
      </c>
    </row>
    <row r="605" spans="1:21" ht="22.5" customHeight="1" x14ac:dyDescent="0.2">
      <c r="A605" s="47" t="s">
        <v>613</v>
      </c>
      <c r="B605" s="24" t="s">
        <v>651</v>
      </c>
      <c r="C605" s="43" t="s">
        <v>31</v>
      </c>
      <c r="D605" s="34"/>
      <c r="E605" s="34"/>
      <c r="F605" s="34"/>
      <c r="G605" s="34"/>
      <c r="H605" s="34"/>
      <c r="I605" s="34"/>
      <c r="J605" s="34"/>
      <c r="K605" s="32">
        <v>150</v>
      </c>
      <c r="L605" s="34"/>
      <c r="M605" s="34"/>
      <c r="N605" s="34"/>
      <c r="O605" s="34"/>
      <c r="P605" s="32">
        <v>120</v>
      </c>
      <c r="Q605" s="32">
        <v>486</v>
      </c>
      <c r="R605" s="38"/>
      <c r="S605" s="26">
        <f t="shared" si="15"/>
        <v>756</v>
      </c>
      <c r="T605" s="26">
        <v>2081.29</v>
      </c>
      <c r="U605" s="27">
        <f t="shared" si="16"/>
        <v>2837.29</v>
      </c>
    </row>
    <row r="606" spans="1:21" ht="22.5" customHeight="1" x14ac:dyDescent="0.2">
      <c r="A606" s="47" t="s">
        <v>613</v>
      </c>
      <c r="B606" s="24" t="s">
        <v>652</v>
      </c>
      <c r="C606" s="43" t="s">
        <v>31</v>
      </c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2">
        <v>136</v>
      </c>
      <c r="Q606" s="32">
        <v>510</v>
      </c>
      <c r="R606" s="38"/>
      <c r="S606" s="26">
        <f t="shared" si="15"/>
        <v>646</v>
      </c>
      <c r="T606" s="26">
        <v>2081.29</v>
      </c>
      <c r="U606" s="27">
        <f t="shared" si="16"/>
        <v>2727.29</v>
      </c>
    </row>
    <row r="607" spans="1:21" ht="22.5" customHeight="1" x14ac:dyDescent="0.2">
      <c r="A607" s="47" t="s">
        <v>613</v>
      </c>
      <c r="B607" s="24" t="s">
        <v>653</v>
      </c>
      <c r="C607" s="43" t="s">
        <v>28</v>
      </c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2">
        <v>116</v>
      </c>
      <c r="Q607" s="32">
        <v>540</v>
      </c>
      <c r="R607" s="44">
        <v>30</v>
      </c>
      <c r="S607" s="26">
        <f t="shared" si="15"/>
        <v>686</v>
      </c>
      <c r="T607" s="26">
        <v>2312.54</v>
      </c>
      <c r="U607" s="27">
        <f t="shared" si="16"/>
        <v>2998.54</v>
      </c>
    </row>
    <row r="608" spans="1:21" ht="22.5" customHeight="1" x14ac:dyDescent="0.2">
      <c r="A608" s="47" t="s">
        <v>613</v>
      </c>
      <c r="B608" s="24" t="s">
        <v>654</v>
      </c>
      <c r="C608" s="43" t="s">
        <v>28</v>
      </c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2">
        <v>124</v>
      </c>
      <c r="Q608" s="32">
        <v>540</v>
      </c>
      <c r="R608" s="44">
        <v>60</v>
      </c>
      <c r="S608" s="26">
        <f t="shared" si="15"/>
        <v>724</v>
      </c>
      <c r="T608" s="26">
        <v>2312.54</v>
      </c>
      <c r="U608" s="27">
        <f t="shared" si="16"/>
        <v>3036.54</v>
      </c>
    </row>
    <row r="609" spans="1:21" ht="22.5" customHeight="1" x14ac:dyDescent="0.2">
      <c r="A609" s="47" t="s">
        <v>613</v>
      </c>
      <c r="B609" s="24" t="s">
        <v>655</v>
      </c>
      <c r="C609" s="43" t="s">
        <v>35</v>
      </c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8"/>
      <c r="S609" s="26">
        <f t="shared" si="15"/>
        <v>0</v>
      </c>
      <c r="T609" s="26">
        <v>2081.29</v>
      </c>
      <c r="U609" s="27">
        <f t="shared" si="16"/>
        <v>2081.29</v>
      </c>
    </row>
    <row r="610" spans="1:21" ht="22.5" customHeight="1" x14ac:dyDescent="0.2">
      <c r="A610" s="47" t="s">
        <v>613</v>
      </c>
      <c r="B610" s="24" t="s">
        <v>656</v>
      </c>
      <c r="C610" s="43" t="s">
        <v>31</v>
      </c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2">
        <v>120</v>
      </c>
      <c r="Q610" s="32">
        <v>228</v>
      </c>
      <c r="R610" s="38"/>
      <c r="S610" s="26">
        <f t="shared" si="15"/>
        <v>348</v>
      </c>
      <c r="T610" s="26">
        <v>2081.29</v>
      </c>
      <c r="U610" s="27">
        <f t="shared" si="16"/>
        <v>2429.29</v>
      </c>
    </row>
    <row r="611" spans="1:21" ht="22.5" customHeight="1" x14ac:dyDescent="0.2">
      <c r="A611" s="47" t="s">
        <v>613</v>
      </c>
      <c r="B611" s="24" t="s">
        <v>657</v>
      </c>
      <c r="C611" s="43" t="s">
        <v>40</v>
      </c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2">
        <v>92</v>
      </c>
      <c r="Q611" s="32">
        <v>324</v>
      </c>
      <c r="R611" s="38"/>
      <c r="S611" s="26">
        <f t="shared" si="15"/>
        <v>416</v>
      </c>
      <c r="T611" s="26">
        <v>2312.54</v>
      </c>
      <c r="U611" s="27">
        <f t="shared" si="16"/>
        <v>2728.54</v>
      </c>
    </row>
    <row r="612" spans="1:21" ht="22.5" customHeight="1" x14ac:dyDescent="0.2">
      <c r="A612" s="47" t="s">
        <v>613</v>
      </c>
      <c r="B612" s="24" t="s">
        <v>658</v>
      </c>
      <c r="C612" s="43" t="s">
        <v>28</v>
      </c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2">
        <v>60</v>
      </c>
      <c r="Q612" s="32">
        <v>396</v>
      </c>
      <c r="R612" s="38"/>
      <c r="S612" s="26">
        <f t="shared" si="15"/>
        <v>456</v>
      </c>
      <c r="T612" s="26">
        <v>2312.54</v>
      </c>
      <c r="U612" s="27">
        <f t="shared" si="16"/>
        <v>2768.54</v>
      </c>
    </row>
    <row r="613" spans="1:21" ht="22.5" customHeight="1" x14ac:dyDescent="0.2">
      <c r="A613" s="47" t="s">
        <v>613</v>
      </c>
      <c r="B613" s="24" t="s">
        <v>659</v>
      </c>
      <c r="C613" s="43" t="s">
        <v>28</v>
      </c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2">
        <v>104</v>
      </c>
      <c r="Q613" s="32">
        <v>444</v>
      </c>
      <c r="R613" s="38"/>
      <c r="S613" s="26">
        <f t="shared" si="15"/>
        <v>548</v>
      </c>
      <c r="T613" s="26">
        <v>2312.54</v>
      </c>
      <c r="U613" s="27">
        <f t="shared" si="16"/>
        <v>2860.54</v>
      </c>
    </row>
    <row r="614" spans="1:21" ht="22.5" customHeight="1" x14ac:dyDescent="0.2">
      <c r="A614" s="47" t="s">
        <v>613</v>
      </c>
      <c r="B614" s="24" t="s">
        <v>660</v>
      </c>
      <c r="C614" s="43" t="s">
        <v>31</v>
      </c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2">
        <v>52</v>
      </c>
      <c r="Q614" s="32">
        <v>348</v>
      </c>
      <c r="R614" s="38"/>
      <c r="S614" s="26">
        <f t="shared" si="15"/>
        <v>400</v>
      </c>
      <c r="T614" s="26">
        <v>2081.29</v>
      </c>
      <c r="U614" s="27">
        <f t="shared" si="16"/>
        <v>2481.29</v>
      </c>
    </row>
    <row r="615" spans="1:21" ht="22.5" customHeight="1" x14ac:dyDescent="0.2">
      <c r="A615" s="47" t="s">
        <v>613</v>
      </c>
      <c r="B615" s="24" t="s">
        <v>661</v>
      </c>
      <c r="C615" s="43" t="s">
        <v>28</v>
      </c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2">
        <v>56</v>
      </c>
      <c r="Q615" s="32">
        <v>378</v>
      </c>
      <c r="R615" s="38"/>
      <c r="S615" s="26">
        <f t="shared" si="15"/>
        <v>434</v>
      </c>
      <c r="T615" s="26">
        <v>2312.54</v>
      </c>
      <c r="U615" s="27">
        <f t="shared" si="16"/>
        <v>2746.54</v>
      </c>
    </row>
    <row r="616" spans="1:21" ht="22.5" customHeight="1" x14ac:dyDescent="0.2">
      <c r="A616" s="47" t="s">
        <v>613</v>
      </c>
      <c r="B616" s="24" t="s">
        <v>662</v>
      </c>
      <c r="C616" s="43" t="s">
        <v>26</v>
      </c>
      <c r="D616" s="34"/>
      <c r="E616" s="34"/>
      <c r="F616" s="34"/>
      <c r="G616" s="34"/>
      <c r="H616" s="34"/>
      <c r="I616" s="34"/>
      <c r="J616" s="34"/>
      <c r="K616" s="32">
        <v>150</v>
      </c>
      <c r="L616" s="34"/>
      <c r="M616" s="32">
        <v>250</v>
      </c>
      <c r="N616" s="34"/>
      <c r="O616" s="32">
        <v>300</v>
      </c>
      <c r="P616" s="32">
        <v>4</v>
      </c>
      <c r="Q616" s="32">
        <v>42</v>
      </c>
      <c r="R616" s="38"/>
      <c r="S616" s="26">
        <f t="shared" si="15"/>
        <v>746</v>
      </c>
      <c r="T616" s="26">
        <v>2081.29</v>
      </c>
      <c r="U616" s="27">
        <f t="shared" si="16"/>
        <v>2827.29</v>
      </c>
    </row>
    <row r="617" spans="1:21" ht="22.5" customHeight="1" x14ac:dyDescent="0.2">
      <c r="A617" s="47" t="s">
        <v>663</v>
      </c>
      <c r="B617" s="24" t="s">
        <v>664</v>
      </c>
      <c r="C617" s="43" t="s">
        <v>26</v>
      </c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8"/>
      <c r="S617" s="26">
        <f t="shared" si="15"/>
        <v>0</v>
      </c>
      <c r="T617" s="26">
        <v>2148.08</v>
      </c>
      <c r="U617" s="27">
        <f t="shared" si="16"/>
        <v>2148.08</v>
      </c>
    </row>
    <row r="618" spans="1:21" ht="22.5" customHeight="1" x14ac:dyDescent="0.2">
      <c r="A618" s="47" t="s">
        <v>663</v>
      </c>
      <c r="B618" s="24" t="s">
        <v>665</v>
      </c>
      <c r="C618" s="43" t="s">
        <v>26</v>
      </c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8"/>
      <c r="S618" s="26">
        <f t="shared" si="15"/>
        <v>0</v>
      </c>
      <c r="T618" s="26">
        <v>2148.08</v>
      </c>
      <c r="U618" s="27">
        <f t="shared" si="16"/>
        <v>2148.08</v>
      </c>
    </row>
    <row r="619" spans="1:21" ht="22.5" customHeight="1" x14ac:dyDescent="0.2">
      <c r="A619" s="47" t="s">
        <v>663</v>
      </c>
      <c r="B619" s="24" t="s">
        <v>666</v>
      </c>
      <c r="C619" s="43" t="s">
        <v>35</v>
      </c>
      <c r="D619" s="32">
        <v>594</v>
      </c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8"/>
      <c r="S619" s="26">
        <f t="shared" si="15"/>
        <v>594</v>
      </c>
      <c r="T619" s="26">
        <v>2148.08</v>
      </c>
      <c r="U619" s="27">
        <f t="shared" si="16"/>
        <v>2742.08</v>
      </c>
    </row>
    <row r="620" spans="1:21" ht="22.5" customHeight="1" x14ac:dyDescent="0.2">
      <c r="A620" s="47" t="s">
        <v>663</v>
      </c>
      <c r="B620" s="24" t="s">
        <v>667</v>
      </c>
      <c r="C620" s="43" t="s">
        <v>31</v>
      </c>
      <c r="D620" s="32">
        <v>621</v>
      </c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8"/>
      <c r="S620" s="26">
        <f t="shared" si="15"/>
        <v>621</v>
      </c>
      <c r="T620" s="26">
        <v>2148.08</v>
      </c>
      <c r="U620" s="27">
        <f t="shared" si="16"/>
        <v>2769.08</v>
      </c>
    </row>
    <row r="621" spans="1:21" ht="22.5" customHeight="1" x14ac:dyDescent="0.2">
      <c r="A621" s="47" t="s">
        <v>663</v>
      </c>
      <c r="B621" s="24" t="s">
        <v>668</v>
      </c>
      <c r="C621" s="43" t="s">
        <v>28</v>
      </c>
      <c r="D621" s="32">
        <v>594</v>
      </c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8"/>
      <c r="S621" s="26">
        <f t="shared" si="15"/>
        <v>594</v>
      </c>
      <c r="T621" s="26">
        <v>2386.75</v>
      </c>
      <c r="U621" s="27">
        <f t="shared" si="16"/>
        <v>2980.75</v>
      </c>
    </row>
    <row r="622" spans="1:21" ht="22.5" customHeight="1" x14ac:dyDescent="0.2">
      <c r="A622" s="47" t="s">
        <v>663</v>
      </c>
      <c r="B622" s="24" t="s">
        <v>669</v>
      </c>
      <c r="C622" s="43" t="s">
        <v>76</v>
      </c>
      <c r="D622" s="32">
        <v>588</v>
      </c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8"/>
      <c r="S622" s="26">
        <f t="shared" si="15"/>
        <v>588</v>
      </c>
      <c r="T622" s="26">
        <v>2386.75</v>
      </c>
      <c r="U622" s="27">
        <f t="shared" si="16"/>
        <v>2974.75</v>
      </c>
    </row>
    <row r="623" spans="1:21" ht="22.5" customHeight="1" x14ac:dyDescent="0.2">
      <c r="A623" s="47" t="s">
        <v>663</v>
      </c>
      <c r="B623" s="24" t="s">
        <v>670</v>
      </c>
      <c r="C623" s="43" t="s">
        <v>28</v>
      </c>
      <c r="D623" s="32">
        <v>579</v>
      </c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8"/>
      <c r="S623" s="26">
        <f t="shared" si="15"/>
        <v>579</v>
      </c>
      <c r="T623" s="26">
        <v>2386.75</v>
      </c>
      <c r="U623" s="27">
        <f t="shared" si="16"/>
        <v>2965.75</v>
      </c>
    </row>
    <row r="624" spans="1:21" ht="22.5" customHeight="1" x14ac:dyDescent="0.2">
      <c r="A624" s="47" t="s">
        <v>663</v>
      </c>
      <c r="B624" s="24" t="s">
        <v>671</v>
      </c>
      <c r="C624" s="43" t="s">
        <v>28</v>
      </c>
      <c r="D624" s="32">
        <v>564</v>
      </c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8"/>
      <c r="S624" s="26">
        <f t="shared" si="15"/>
        <v>564</v>
      </c>
      <c r="T624" s="26">
        <v>2386.75</v>
      </c>
      <c r="U624" s="27">
        <f t="shared" si="16"/>
        <v>2950.75</v>
      </c>
    </row>
    <row r="625" spans="1:21" ht="22.5" customHeight="1" x14ac:dyDescent="0.2">
      <c r="A625" s="47" t="s">
        <v>663</v>
      </c>
      <c r="B625" s="24" t="s">
        <v>672</v>
      </c>
      <c r="C625" s="43" t="s">
        <v>26</v>
      </c>
      <c r="D625" s="32">
        <v>639</v>
      </c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8"/>
      <c r="S625" s="26">
        <f t="shared" si="15"/>
        <v>639</v>
      </c>
      <c r="T625" s="26">
        <v>2148.08</v>
      </c>
      <c r="U625" s="27">
        <f t="shared" si="16"/>
        <v>2787.08</v>
      </c>
    </row>
    <row r="626" spans="1:21" ht="22.5" customHeight="1" x14ac:dyDescent="0.2">
      <c r="A626" s="47" t="s">
        <v>663</v>
      </c>
      <c r="B626" s="24" t="s">
        <v>673</v>
      </c>
      <c r="C626" s="43" t="s">
        <v>28</v>
      </c>
      <c r="D626" s="32">
        <v>90</v>
      </c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8"/>
      <c r="S626" s="26">
        <f t="shared" si="15"/>
        <v>90</v>
      </c>
      <c r="T626" s="26">
        <v>280.2</v>
      </c>
      <c r="U626" s="27">
        <f t="shared" si="16"/>
        <v>370.2</v>
      </c>
    </row>
    <row r="627" spans="1:21" ht="22.5" customHeight="1" x14ac:dyDescent="0.2">
      <c r="A627" s="47" t="s">
        <v>663</v>
      </c>
      <c r="B627" s="24" t="s">
        <v>674</v>
      </c>
      <c r="C627" s="43" t="s">
        <v>26</v>
      </c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8"/>
      <c r="S627" s="26">
        <f t="shared" si="15"/>
        <v>0</v>
      </c>
      <c r="T627" s="26">
        <v>2148.08</v>
      </c>
      <c r="U627" s="27">
        <f t="shared" si="16"/>
        <v>2148.08</v>
      </c>
    </row>
    <row r="628" spans="1:21" ht="22.5" customHeight="1" x14ac:dyDescent="0.2">
      <c r="A628" s="47" t="s">
        <v>663</v>
      </c>
      <c r="B628" s="24" t="s">
        <v>675</v>
      </c>
      <c r="C628" s="43" t="s">
        <v>35</v>
      </c>
      <c r="D628" s="32">
        <v>636</v>
      </c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8"/>
      <c r="S628" s="26">
        <f t="shared" si="15"/>
        <v>636</v>
      </c>
      <c r="T628" s="26">
        <v>2148.08</v>
      </c>
      <c r="U628" s="27">
        <f t="shared" si="16"/>
        <v>2784.08</v>
      </c>
    </row>
    <row r="629" spans="1:21" ht="22.5" customHeight="1" x14ac:dyDescent="0.2">
      <c r="A629" s="47" t="s">
        <v>663</v>
      </c>
      <c r="B629" s="24" t="s">
        <v>676</v>
      </c>
      <c r="C629" s="43" t="s">
        <v>56</v>
      </c>
      <c r="D629" s="32">
        <v>648</v>
      </c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8"/>
      <c r="S629" s="26">
        <f t="shared" si="15"/>
        <v>648</v>
      </c>
      <c r="T629" s="26">
        <v>2386.75</v>
      </c>
      <c r="U629" s="27">
        <f t="shared" si="16"/>
        <v>3034.75</v>
      </c>
    </row>
    <row r="630" spans="1:21" ht="22.5" customHeight="1" x14ac:dyDescent="0.2">
      <c r="A630" s="47" t="s">
        <v>663</v>
      </c>
      <c r="B630" s="24" t="s">
        <v>677</v>
      </c>
      <c r="C630" s="43" t="s">
        <v>31</v>
      </c>
      <c r="D630" s="32">
        <v>621</v>
      </c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8"/>
      <c r="S630" s="26">
        <f t="shared" si="15"/>
        <v>621</v>
      </c>
      <c r="T630" s="26">
        <v>2148.08</v>
      </c>
      <c r="U630" s="27">
        <f t="shared" si="16"/>
        <v>2769.08</v>
      </c>
    </row>
    <row r="631" spans="1:21" ht="22.5" customHeight="1" x14ac:dyDescent="0.2">
      <c r="A631" s="47" t="s">
        <v>663</v>
      </c>
      <c r="B631" s="24" t="s">
        <v>678</v>
      </c>
      <c r="C631" s="43" t="s">
        <v>31</v>
      </c>
      <c r="D631" s="32">
        <v>540</v>
      </c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8"/>
      <c r="S631" s="26">
        <f t="shared" si="15"/>
        <v>540</v>
      </c>
      <c r="T631" s="26">
        <v>2148.08</v>
      </c>
      <c r="U631" s="27">
        <f t="shared" si="16"/>
        <v>2688.08</v>
      </c>
    </row>
    <row r="632" spans="1:21" ht="22.5" customHeight="1" x14ac:dyDescent="0.2">
      <c r="A632" s="47" t="s">
        <v>663</v>
      </c>
      <c r="B632" s="24" t="s">
        <v>679</v>
      </c>
      <c r="C632" s="43" t="s">
        <v>28</v>
      </c>
      <c r="D632" s="32">
        <v>615</v>
      </c>
      <c r="E632" s="34"/>
      <c r="F632" s="34"/>
      <c r="G632" s="34"/>
      <c r="H632" s="34"/>
      <c r="I632" s="34"/>
      <c r="J632" s="34"/>
      <c r="K632" s="34"/>
      <c r="L632" s="32">
        <v>500</v>
      </c>
      <c r="M632" s="34"/>
      <c r="N632" s="34"/>
      <c r="O632" s="34"/>
      <c r="P632" s="34"/>
      <c r="Q632" s="34"/>
      <c r="R632" s="38"/>
      <c r="S632" s="26">
        <f t="shared" si="15"/>
        <v>1115</v>
      </c>
      <c r="T632" s="26">
        <v>2386.75</v>
      </c>
      <c r="U632" s="27">
        <f t="shared" si="16"/>
        <v>3501.75</v>
      </c>
    </row>
    <row r="633" spans="1:21" ht="22.5" customHeight="1" x14ac:dyDescent="0.2">
      <c r="A633" s="47" t="s">
        <v>663</v>
      </c>
      <c r="B633" s="24" t="s">
        <v>680</v>
      </c>
      <c r="C633" s="43" t="s">
        <v>31</v>
      </c>
      <c r="D633" s="32">
        <v>594</v>
      </c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8"/>
      <c r="S633" s="26">
        <f t="shared" si="15"/>
        <v>594</v>
      </c>
      <c r="T633" s="26">
        <v>2148.08</v>
      </c>
      <c r="U633" s="27">
        <f t="shared" si="16"/>
        <v>2742.08</v>
      </c>
    </row>
    <row r="634" spans="1:21" ht="22.5" customHeight="1" x14ac:dyDescent="0.2">
      <c r="A634" s="47" t="s">
        <v>663</v>
      </c>
      <c r="B634" s="24" t="s">
        <v>681</v>
      </c>
      <c r="C634" s="43" t="s">
        <v>33</v>
      </c>
      <c r="D634" s="32">
        <v>636</v>
      </c>
      <c r="E634" s="34"/>
      <c r="F634" s="34"/>
      <c r="G634" s="34"/>
      <c r="H634" s="34"/>
      <c r="I634" s="32">
        <v>1000</v>
      </c>
      <c r="J634" s="34"/>
      <c r="K634" s="34"/>
      <c r="L634" s="34"/>
      <c r="M634" s="34"/>
      <c r="N634" s="34"/>
      <c r="O634" s="34"/>
      <c r="P634" s="34"/>
      <c r="Q634" s="34"/>
      <c r="R634" s="38"/>
      <c r="S634" s="26">
        <f t="shared" si="15"/>
        <v>1636</v>
      </c>
      <c r="T634" s="26">
        <v>2386.75</v>
      </c>
      <c r="U634" s="27">
        <f t="shared" si="16"/>
        <v>4022.75</v>
      </c>
    </row>
    <row r="635" spans="1:21" ht="22.5" customHeight="1" x14ac:dyDescent="0.2">
      <c r="A635" s="47" t="s">
        <v>663</v>
      </c>
      <c r="B635" s="24" t="s">
        <v>682</v>
      </c>
      <c r="C635" s="43" t="s">
        <v>28</v>
      </c>
      <c r="D635" s="32">
        <v>612</v>
      </c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8"/>
      <c r="S635" s="26">
        <f t="shared" si="15"/>
        <v>612</v>
      </c>
      <c r="T635" s="26">
        <v>2386.75</v>
      </c>
      <c r="U635" s="27">
        <f t="shared" si="16"/>
        <v>2998.75</v>
      </c>
    </row>
    <row r="636" spans="1:21" ht="22.5" customHeight="1" x14ac:dyDescent="0.2">
      <c r="A636" s="47" t="s">
        <v>663</v>
      </c>
      <c r="B636" s="24" t="s">
        <v>683</v>
      </c>
      <c r="C636" s="43" t="s">
        <v>76</v>
      </c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8"/>
      <c r="S636" s="26">
        <f t="shared" si="15"/>
        <v>0</v>
      </c>
      <c r="T636" s="26">
        <v>2386.75</v>
      </c>
      <c r="U636" s="27">
        <f t="shared" si="16"/>
        <v>2386.75</v>
      </c>
    </row>
    <row r="637" spans="1:21" ht="22.5" customHeight="1" x14ac:dyDescent="0.2">
      <c r="A637" s="47" t="s">
        <v>663</v>
      </c>
      <c r="B637" s="24" t="s">
        <v>684</v>
      </c>
      <c r="C637" s="43" t="s">
        <v>31</v>
      </c>
      <c r="D637" s="32">
        <v>342</v>
      </c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8"/>
      <c r="S637" s="26">
        <f t="shared" si="15"/>
        <v>342</v>
      </c>
      <c r="T637" s="26">
        <v>2148.08</v>
      </c>
      <c r="U637" s="27">
        <f t="shared" si="16"/>
        <v>2490.08</v>
      </c>
    </row>
    <row r="638" spans="1:21" ht="22.5" customHeight="1" x14ac:dyDescent="0.2">
      <c r="A638" s="47" t="s">
        <v>663</v>
      </c>
      <c r="B638" s="24" t="s">
        <v>685</v>
      </c>
      <c r="C638" s="43" t="s">
        <v>202</v>
      </c>
      <c r="D638" s="32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8"/>
      <c r="S638" s="26">
        <f t="shared" si="15"/>
        <v>0</v>
      </c>
      <c r="T638" s="26">
        <v>1591.2</v>
      </c>
      <c r="U638" s="27">
        <f t="shared" si="16"/>
        <v>1591.2</v>
      </c>
    </row>
    <row r="639" spans="1:21" ht="22.5" customHeight="1" x14ac:dyDescent="0.2">
      <c r="A639" s="47" t="s">
        <v>663</v>
      </c>
      <c r="B639" s="24" t="s">
        <v>686</v>
      </c>
      <c r="C639" s="43" t="s">
        <v>28</v>
      </c>
      <c r="D639" s="32">
        <v>639</v>
      </c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8"/>
      <c r="S639" s="26">
        <f t="shared" si="15"/>
        <v>639</v>
      </c>
      <c r="T639" s="26">
        <v>2386.75</v>
      </c>
      <c r="U639" s="27">
        <f t="shared" si="16"/>
        <v>3025.75</v>
      </c>
    </row>
    <row r="640" spans="1:21" ht="22.5" customHeight="1" x14ac:dyDescent="0.2">
      <c r="A640" s="47" t="s">
        <v>663</v>
      </c>
      <c r="B640" s="24" t="s">
        <v>687</v>
      </c>
      <c r="C640" s="43" t="s">
        <v>28</v>
      </c>
      <c r="D640" s="32">
        <v>573</v>
      </c>
      <c r="E640" s="34"/>
      <c r="F640" s="34"/>
      <c r="G640" s="34"/>
      <c r="H640" s="34"/>
      <c r="I640" s="34"/>
      <c r="J640" s="34"/>
      <c r="K640" s="34"/>
      <c r="L640" s="34"/>
      <c r="M640" s="34"/>
      <c r="N640" s="32">
        <v>1000</v>
      </c>
      <c r="O640" s="34"/>
      <c r="P640" s="34"/>
      <c r="Q640" s="34"/>
      <c r="R640" s="38"/>
      <c r="S640" s="26">
        <f t="shared" si="15"/>
        <v>1573</v>
      </c>
      <c r="T640" s="26">
        <v>2386.75</v>
      </c>
      <c r="U640" s="27">
        <f t="shared" si="16"/>
        <v>3959.75</v>
      </c>
    </row>
    <row r="641" spans="1:21" ht="22.5" customHeight="1" x14ac:dyDescent="0.2">
      <c r="A641" s="47" t="s">
        <v>663</v>
      </c>
      <c r="B641" s="24" t="s">
        <v>688</v>
      </c>
      <c r="C641" s="43" t="s">
        <v>31</v>
      </c>
      <c r="D641" s="32">
        <v>363</v>
      </c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8"/>
      <c r="S641" s="26">
        <f t="shared" si="15"/>
        <v>363</v>
      </c>
      <c r="T641" s="26">
        <v>1475.6</v>
      </c>
      <c r="U641" s="27">
        <f t="shared" si="16"/>
        <v>1838.6</v>
      </c>
    </row>
    <row r="642" spans="1:21" ht="22.5" customHeight="1" x14ac:dyDescent="0.2">
      <c r="A642" s="47" t="s">
        <v>663</v>
      </c>
      <c r="B642" s="24" t="s">
        <v>689</v>
      </c>
      <c r="C642" s="43" t="s">
        <v>37</v>
      </c>
      <c r="D642" s="32">
        <v>651</v>
      </c>
      <c r="E642" s="34"/>
      <c r="F642" s="34"/>
      <c r="G642" s="34"/>
      <c r="H642" s="34"/>
      <c r="I642" s="34"/>
      <c r="J642" s="34"/>
      <c r="K642" s="32">
        <v>150</v>
      </c>
      <c r="L642" s="34"/>
      <c r="M642" s="34"/>
      <c r="N642" s="34"/>
      <c r="O642" s="34"/>
      <c r="P642" s="34"/>
      <c r="Q642" s="34"/>
      <c r="R642" s="38"/>
      <c r="S642" s="26">
        <f t="shared" si="15"/>
        <v>801</v>
      </c>
      <c r="T642" s="26">
        <v>2148.08</v>
      </c>
      <c r="U642" s="27">
        <f t="shared" si="16"/>
        <v>2949.08</v>
      </c>
    </row>
    <row r="643" spans="1:21" ht="22.5" customHeight="1" x14ac:dyDescent="0.2">
      <c r="A643" s="47" t="s">
        <v>663</v>
      </c>
      <c r="B643" s="24" t="s">
        <v>690</v>
      </c>
      <c r="C643" s="43" t="s">
        <v>33</v>
      </c>
      <c r="D643" s="32">
        <v>600</v>
      </c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8"/>
      <c r="S643" s="26">
        <f t="shared" si="15"/>
        <v>600</v>
      </c>
      <c r="T643" s="26">
        <v>2386.75</v>
      </c>
      <c r="U643" s="27">
        <f t="shared" si="16"/>
        <v>2986.75</v>
      </c>
    </row>
    <row r="644" spans="1:21" ht="22.5" customHeight="1" x14ac:dyDescent="0.2">
      <c r="A644" s="47" t="s">
        <v>663</v>
      </c>
      <c r="B644" s="24" t="s">
        <v>691</v>
      </c>
      <c r="C644" s="43" t="s">
        <v>28</v>
      </c>
      <c r="D644" s="32">
        <v>606</v>
      </c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8"/>
      <c r="S644" s="26">
        <f t="shared" si="15"/>
        <v>606</v>
      </c>
      <c r="T644" s="26">
        <v>2386.75</v>
      </c>
      <c r="U644" s="27">
        <f t="shared" si="16"/>
        <v>2992.75</v>
      </c>
    </row>
    <row r="645" spans="1:21" ht="22.5" customHeight="1" x14ac:dyDescent="0.2">
      <c r="A645" s="47" t="s">
        <v>663</v>
      </c>
      <c r="B645" s="24" t="s">
        <v>692</v>
      </c>
      <c r="C645" s="43" t="s">
        <v>26</v>
      </c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8"/>
      <c r="S645" s="26">
        <f t="shared" ref="S645:S708" si="17">D645+E645+F645+G645+H645+I645+J645+K645+L645+M645+N645+O645+P645+Q645+R645</f>
        <v>0</v>
      </c>
      <c r="T645" s="26">
        <v>2148.08</v>
      </c>
      <c r="U645" s="27">
        <f t="shared" si="16"/>
        <v>2148.08</v>
      </c>
    </row>
    <row r="646" spans="1:21" ht="22.5" customHeight="1" x14ac:dyDescent="0.2">
      <c r="A646" s="47" t="s">
        <v>663</v>
      </c>
      <c r="B646" s="24" t="s">
        <v>693</v>
      </c>
      <c r="C646" s="43" t="s">
        <v>28</v>
      </c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8"/>
      <c r="S646" s="26">
        <f t="shared" si="17"/>
        <v>0</v>
      </c>
      <c r="T646" s="26">
        <v>2386.75</v>
      </c>
      <c r="U646" s="27">
        <f t="shared" ref="U646:U709" si="18">S646+T646</f>
        <v>2386.75</v>
      </c>
    </row>
    <row r="647" spans="1:21" ht="22.5" customHeight="1" x14ac:dyDescent="0.2">
      <c r="A647" s="47" t="s">
        <v>663</v>
      </c>
      <c r="B647" s="24" t="s">
        <v>694</v>
      </c>
      <c r="C647" s="43" t="s">
        <v>28</v>
      </c>
      <c r="D647" s="32">
        <v>642</v>
      </c>
      <c r="E647" s="34"/>
      <c r="F647" s="34"/>
      <c r="G647" s="32">
        <v>2200</v>
      </c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8"/>
      <c r="S647" s="26">
        <f t="shared" si="17"/>
        <v>2842</v>
      </c>
      <c r="T647" s="26">
        <v>2386.75</v>
      </c>
      <c r="U647" s="27">
        <f t="shared" si="18"/>
        <v>5228.75</v>
      </c>
    </row>
    <row r="648" spans="1:21" ht="22.5" customHeight="1" x14ac:dyDescent="0.2">
      <c r="A648" s="47" t="s">
        <v>663</v>
      </c>
      <c r="B648" s="24" t="s">
        <v>695</v>
      </c>
      <c r="C648" s="43" t="s">
        <v>696</v>
      </c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8"/>
      <c r="S648" s="26">
        <f t="shared" si="17"/>
        <v>0</v>
      </c>
      <c r="T648" s="26">
        <v>1008.7</v>
      </c>
      <c r="U648" s="27">
        <f t="shared" si="18"/>
        <v>1008.7</v>
      </c>
    </row>
    <row r="649" spans="1:21" ht="22.5" customHeight="1" x14ac:dyDescent="0.2">
      <c r="A649" s="47" t="s">
        <v>697</v>
      </c>
      <c r="B649" s="24" t="s">
        <v>698</v>
      </c>
      <c r="C649" s="43" t="s">
        <v>35</v>
      </c>
      <c r="D649" s="32">
        <v>426</v>
      </c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8"/>
      <c r="S649" s="26">
        <f t="shared" si="17"/>
        <v>426</v>
      </c>
      <c r="T649" s="26">
        <v>2148.08</v>
      </c>
      <c r="U649" s="27">
        <f t="shared" si="18"/>
        <v>2574.08</v>
      </c>
    </row>
    <row r="650" spans="1:21" ht="22.5" customHeight="1" x14ac:dyDescent="0.2">
      <c r="A650" s="47" t="s">
        <v>697</v>
      </c>
      <c r="B650" s="24" t="s">
        <v>699</v>
      </c>
      <c r="C650" s="43" t="s">
        <v>28</v>
      </c>
      <c r="D650" s="32">
        <v>648</v>
      </c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8"/>
      <c r="S650" s="26">
        <f t="shared" si="17"/>
        <v>648</v>
      </c>
      <c r="T650" s="26">
        <v>2386.75</v>
      </c>
      <c r="U650" s="27">
        <f t="shared" si="18"/>
        <v>3034.75</v>
      </c>
    </row>
    <row r="651" spans="1:21" ht="22.5" customHeight="1" x14ac:dyDescent="0.2">
      <c r="A651" s="47" t="s">
        <v>697</v>
      </c>
      <c r="B651" s="24" t="s">
        <v>700</v>
      </c>
      <c r="C651" s="43" t="s">
        <v>26</v>
      </c>
      <c r="D651" s="34"/>
      <c r="E651" s="34"/>
      <c r="F651" s="34"/>
      <c r="G651" s="34"/>
      <c r="H651" s="34"/>
      <c r="I651" s="34"/>
      <c r="J651" s="32">
        <v>500</v>
      </c>
      <c r="K651" s="34"/>
      <c r="L651" s="34"/>
      <c r="M651" s="34"/>
      <c r="N651" s="34"/>
      <c r="O651" s="34"/>
      <c r="P651" s="34"/>
      <c r="Q651" s="34"/>
      <c r="R651" s="38"/>
      <c r="S651" s="26">
        <f t="shared" si="17"/>
        <v>500</v>
      </c>
      <c r="T651" s="26">
        <v>2148.08</v>
      </c>
      <c r="U651" s="27">
        <f t="shared" si="18"/>
        <v>2648.08</v>
      </c>
    </row>
    <row r="652" spans="1:21" ht="22.5" customHeight="1" x14ac:dyDescent="0.2">
      <c r="A652" s="47" t="s">
        <v>697</v>
      </c>
      <c r="B652" s="24" t="s">
        <v>701</v>
      </c>
      <c r="C652" s="43" t="s">
        <v>56</v>
      </c>
      <c r="D652" s="34"/>
      <c r="E652" s="34"/>
      <c r="F652" s="34"/>
      <c r="G652" s="34"/>
      <c r="H652" s="34"/>
      <c r="I652" s="34"/>
      <c r="J652" s="34"/>
      <c r="K652" s="34"/>
      <c r="L652" s="34"/>
      <c r="M652" s="32">
        <v>250</v>
      </c>
      <c r="N652" s="34"/>
      <c r="O652" s="34"/>
      <c r="P652" s="34"/>
      <c r="Q652" s="34"/>
      <c r="R652" s="38"/>
      <c r="S652" s="26">
        <f t="shared" si="17"/>
        <v>250</v>
      </c>
      <c r="T652" s="26">
        <v>2386.75</v>
      </c>
      <c r="U652" s="27">
        <f t="shared" si="18"/>
        <v>2636.75</v>
      </c>
    </row>
    <row r="653" spans="1:21" ht="22.5" customHeight="1" x14ac:dyDescent="0.2">
      <c r="A653" s="47" t="s">
        <v>697</v>
      </c>
      <c r="B653" s="24" t="s">
        <v>702</v>
      </c>
      <c r="C653" s="43" t="s">
        <v>28</v>
      </c>
      <c r="D653" s="32">
        <v>618</v>
      </c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8"/>
      <c r="S653" s="26">
        <f t="shared" si="17"/>
        <v>618</v>
      </c>
      <c r="T653" s="26">
        <v>2386.75</v>
      </c>
      <c r="U653" s="27">
        <f t="shared" si="18"/>
        <v>3004.75</v>
      </c>
    </row>
    <row r="654" spans="1:21" ht="22.5" customHeight="1" x14ac:dyDescent="0.2">
      <c r="A654" s="47" t="s">
        <v>697</v>
      </c>
      <c r="B654" s="24" t="s">
        <v>703</v>
      </c>
      <c r="C654" s="43" t="s">
        <v>28</v>
      </c>
      <c r="D654" s="32">
        <v>597</v>
      </c>
      <c r="E654" s="34"/>
      <c r="F654" s="34"/>
      <c r="G654" s="34"/>
      <c r="H654" s="34"/>
      <c r="I654" s="32">
        <v>1000</v>
      </c>
      <c r="J654" s="34"/>
      <c r="K654" s="34"/>
      <c r="L654" s="34"/>
      <c r="M654" s="34"/>
      <c r="N654" s="34"/>
      <c r="O654" s="34"/>
      <c r="P654" s="34"/>
      <c r="Q654" s="34"/>
      <c r="R654" s="38"/>
      <c r="S654" s="26">
        <f t="shared" si="17"/>
        <v>1597</v>
      </c>
      <c r="T654" s="26">
        <v>2386.75</v>
      </c>
      <c r="U654" s="27">
        <f t="shared" si="18"/>
        <v>3983.75</v>
      </c>
    </row>
    <row r="655" spans="1:21" ht="22.5" customHeight="1" x14ac:dyDescent="0.2">
      <c r="A655" s="47" t="s">
        <v>697</v>
      </c>
      <c r="B655" s="24" t="s">
        <v>704</v>
      </c>
      <c r="C655" s="43" t="s">
        <v>28</v>
      </c>
      <c r="D655" s="32">
        <v>648</v>
      </c>
      <c r="E655" s="34"/>
      <c r="F655" s="32">
        <v>2500</v>
      </c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8"/>
      <c r="S655" s="26">
        <f t="shared" si="17"/>
        <v>3148</v>
      </c>
      <c r="T655" s="26">
        <v>2386.75</v>
      </c>
      <c r="U655" s="27">
        <f t="shared" si="18"/>
        <v>5534.75</v>
      </c>
    </row>
    <row r="656" spans="1:21" ht="22.5" customHeight="1" x14ac:dyDescent="0.2">
      <c r="A656" s="47" t="s">
        <v>697</v>
      </c>
      <c r="B656" s="24" t="s">
        <v>705</v>
      </c>
      <c r="C656" s="43" t="s">
        <v>37</v>
      </c>
      <c r="D656" s="34"/>
      <c r="E656" s="34"/>
      <c r="F656" s="34"/>
      <c r="G656" s="34"/>
      <c r="H656" s="34"/>
      <c r="I656" s="34"/>
      <c r="J656" s="34"/>
      <c r="K656" s="32">
        <v>150</v>
      </c>
      <c r="L656" s="34"/>
      <c r="M656" s="34"/>
      <c r="N656" s="34"/>
      <c r="O656" s="34"/>
      <c r="P656" s="34"/>
      <c r="Q656" s="34"/>
      <c r="R656" s="38"/>
      <c r="S656" s="26">
        <f t="shared" si="17"/>
        <v>150</v>
      </c>
      <c r="T656" s="26">
        <v>1419.4</v>
      </c>
      <c r="U656" s="27">
        <f t="shared" si="18"/>
        <v>1569.4</v>
      </c>
    </row>
    <row r="657" spans="1:21" ht="22.5" customHeight="1" x14ac:dyDescent="0.2">
      <c r="A657" s="47" t="s">
        <v>697</v>
      </c>
      <c r="B657" s="24" t="s">
        <v>706</v>
      </c>
      <c r="C657" s="43" t="s">
        <v>35</v>
      </c>
      <c r="D657" s="32">
        <v>651</v>
      </c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8"/>
      <c r="S657" s="26">
        <f t="shared" si="17"/>
        <v>651</v>
      </c>
      <c r="T657" s="26">
        <v>2148.08</v>
      </c>
      <c r="U657" s="27">
        <f t="shared" si="18"/>
        <v>2799.08</v>
      </c>
    </row>
    <row r="658" spans="1:21" ht="22.5" customHeight="1" x14ac:dyDescent="0.2">
      <c r="A658" s="47" t="s">
        <v>697</v>
      </c>
      <c r="B658" s="24" t="s">
        <v>707</v>
      </c>
      <c r="C658" s="43" t="s">
        <v>76</v>
      </c>
      <c r="D658" s="32">
        <v>504</v>
      </c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8"/>
      <c r="S658" s="26">
        <f t="shared" si="17"/>
        <v>504</v>
      </c>
      <c r="T658" s="26">
        <v>2386.75</v>
      </c>
      <c r="U658" s="27">
        <f t="shared" si="18"/>
        <v>2890.75</v>
      </c>
    </row>
    <row r="659" spans="1:21" ht="22.5" customHeight="1" x14ac:dyDescent="0.2">
      <c r="A659" s="47" t="s">
        <v>697</v>
      </c>
      <c r="B659" s="24" t="s">
        <v>708</v>
      </c>
      <c r="C659" s="43" t="s">
        <v>31</v>
      </c>
      <c r="D659" s="32">
        <v>654</v>
      </c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8"/>
      <c r="S659" s="26">
        <f t="shared" si="17"/>
        <v>654</v>
      </c>
      <c r="T659" s="26">
        <v>2148.08</v>
      </c>
      <c r="U659" s="27">
        <f t="shared" si="18"/>
        <v>2802.08</v>
      </c>
    </row>
    <row r="660" spans="1:21" ht="22.5" customHeight="1" x14ac:dyDescent="0.2">
      <c r="A660" s="47" t="s">
        <v>697</v>
      </c>
      <c r="B660" s="24" t="s">
        <v>709</v>
      </c>
      <c r="C660" s="43" t="s">
        <v>35</v>
      </c>
      <c r="D660" s="32">
        <v>90</v>
      </c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8"/>
      <c r="S660" s="26">
        <f t="shared" si="17"/>
        <v>90</v>
      </c>
      <c r="T660" s="26">
        <v>336.2</v>
      </c>
      <c r="U660" s="27">
        <f t="shared" si="18"/>
        <v>426.2</v>
      </c>
    </row>
    <row r="661" spans="1:21" ht="22.5" customHeight="1" x14ac:dyDescent="0.2">
      <c r="A661" s="47" t="s">
        <v>697</v>
      </c>
      <c r="B661" s="24" t="s">
        <v>710</v>
      </c>
      <c r="C661" s="43" t="s">
        <v>76</v>
      </c>
      <c r="D661" s="32">
        <v>612</v>
      </c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8"/>
      <c r="S661" s="26">
        <f t="shared" si="17"/>
        <v>612</v>
      </c>
      <c r="T661" s="26">
        <v>2386.75</v>
      </c>
      <c r="U661" s="27">
        <f t="shared" si="18"/>
        <v>2998.75</v>
      </c>
    </row>
    <row r="662" spans="1:21" ht="22.5" customHeight="1" x14ac:dyDescent="0.2">
      <c r="A662" s="47" t="s">
        <v>697</v>
      </c>
      <c r="B662" s="24" t="s">
        <v>711</v>
      </c>
      <c r="C662" s="43" t="s">
        <v>28</v>
      </c>
      <c r="D662" s="32">
        <v>663</v>
      </c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8"/>
      <c r="S662" s="26">
        <f t="shared" si="17"/>
        <v>663</v>
      </c>
      <c r="T662" s="26">
        <v>2386.75</v>
      </c>
      <c r="U662" s="27">
        <f t="shared" si="18"/>
        <v>3049.75</v>
      </c>
    </row>
    <row r="663" spans="1:21" ht="22.5" customHeight="1" x14ac:dyDescent="0.2">
      <c r="A663" s="47" t="s">
        <v>697</v>
      </c>
      <c r="B663" s="24" t="s">
        <v>712</v>
      </c>
      <c r="C663" s="43" t="s">
        <v>35</v>
      </c>
      <c r="D663" s="32">
        <v>543</v>
      </c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8"/>
      <c r="S663" s="26">
        <f t="shared" si="17"/>
        <v>543</v>
      </c>
      <c r="T663" s="26">
        <v>2148.08</v>
      </c>
      <c r="U663" s="27">
        <f t="shared" si="18"/>
        <v>2691.08</v>
      </c>
    </row>
    <row r="664" spans="1:21" ht="22.5" customHeight="1" x14ac:dyDescent="0.2">
      <c r="A664" s="47" t="s">
        <v>713</v>
      </c>
      <c r="B664" s="24" t="s">
        <v>714</v>
      </c>
      <c r="C664" s="43" t="s">
        <v>31</v>
      </c>
      <c r="D664" s="32">
        <v>627</v>
      </c>
      <c r="E664" s="34"/>
      <c r="F664" s="34"/>
      <c r="G664" s="34"/>
      <c r="H664" s="34"/>
      <c r="I664" s="34"/>
      <c r="J664" s="32">
        <v>500</v>
      </c>
      <c r="K664" s="34"/>
      <c r="L664" s="34"/>
      <c r="M664" s="34"/>
      <c r="N664" s="34"/>
      <c r="O664" s="34"/>
      <c r="P664" s="34"/>
      <c r="Q664" s="34"/>
      <c r="R664" s="38"/>
      <c r="S664" s="26">
        <f t="shared" si="17"/>
        <v>1127</v>
      </c>
      <c r="T664" s="26">
        <v>1810.93</v>
      </c>
      <c r="U664" s="27">
        <f t="shared" si="18"/>
        <v>2937.9300000000003</v>
      </c>
    </row>
    <row r="665" spans="1:21" ht="22.5" customHeight="1" x14ac:dyDescent="0.2">
      <c r="A665" s="47" t="s">
        <v>713</v>
      </c>
      <c r="B665" s="24" t="s">
        <v>715</v>
      </c>
      <c r="C665" s="43" t="s">
        <v>37</v>
      </c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8"/>
      <c r="S665" s="26">
        <f t="shared" si="17"/>
        <v>0</v>
      </c>
      <c r="T665" s="26">
        <v>2084.79</v>
      </c>
      <c r="U665" s="27">
        <f t="shared" si="18"/>
        <v>2084.79</v>
      </c>
    </row>
    <row r="666" spans="1:21" ht="22.5" customHeight="1" x14ac:dyDescent="0.2">
      <c r="A666" s="47" t="s">
        <v>713</v>
      </c>
      <c r="B666" s="24" t="s">
        <v>716</v>
      </c>
      <c r="C666" s="43" t="s">
        <v>35</v>
      </c>
      <c r="D666" s="32">
        <v>513</v>
      </c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8"/>
      <c r="S666" s="26">
        <f t="shared" si="17"/>
        <v>513</v>
      </c>
      <c r="T666" s="26">
        <v>1613.02</v>
      </c>
      <c r="U666" s="27">
        <f t="shared" si="18"/>
        <v>2126.02</v>
      </c>
    </row>
    <row r="667" spans="1:21" ht="22.5" customHeight="1" x14ac:dyDescent="0.2">
      <c r="A667" s="47" t="s">
        <v>713</v>
      </c>
      <c r="B667" s="24" t="s">
        <v>717</v>
      </c>
      <c r="C667" s="43" t="s">
        <v>28</v>
      </c>
      <c r="D667" s="32">
        <v>660</v>
      </c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8"/>
      <c r="S667" s="26">
        <f t="shared" si="17"/>
        <v>660</v>
      </c>
      <c r="T667" s="26">
        <v>2316.4299999999998</v>
      </c>
      <c r="U667" s="27">
        <f t="shared" si="18"/>
        <v>2976.43</v>
      </c>
    </row>
    <row r="668" spans="1:21" ht="22.5" customHeight="1" x14ac:dyDescent="0.2">
      <c r="A668" s="47" t="s">
        <v>713</v>
      </c>
      <c r="B668" s="24" t="s">
        <v>718</v>
      </c>
      <c r="C668" s="43" t="s">
        <v>40</v>
      </c>
      <c r="D668" s="32">
        <v>456</v>
      </c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8"/>
      <c r="S668" s="26">
        <f t="shared" si="17"/>
        <v>456</v>
      </c>
      <c r="T668" s="26">
        <v>1714.91</v>
      </c>
      <c r="U668" s="27">
        <f t="shared" si="18"/>
        <v>2170.91</v>
      </c>
    </row>
    <row r="669" spans="1:21" ht="22.5" customHeight="1" x14ac:dyDescent="0.2">
      <c r="A669" s="47" t="s">
        <v>713</v>
      </c>
      <c r="B669" s="24" t="s">
        <v>719</v>
      </c>
      <c r="C669" s="43" t="s">
        <v>49</v>
      </c>
      <c r="D669" s="32">
        <v>657</v>
      </c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8"/>
      <c r="S669" s="26">
        <f t="shared" si="17"/>
        <v>657</v>
      </c>
      <c r="T669" s="26">
        <v>2316.4299999999998</v>
      </c>
      <c r="U669" s="27">
        <f t="shared" si="18"/>
        <v>2973.43</v>
      </c>
    </row>
    <row r="670" spans="1:21" ht="22.5" customHeight="1" x14ac:dyDescent="0.2">
      <c r="A670" s="47" t="s">
        <v>713</v>
      </c>
      <c r="B670" s="24" t="s">
        <v>720</v>
      </c>
      <c r="C670" s="43" t="s">
        <v>31</v>
      </c>
      <c r="D670" s="32">
        <v>621</v>
      </c>
      <c r="E670" s="34"/>
      <c r="F670" s="34"/>
      <c r="G670" s="34"/>
      <c r="H670" s="34"/>
      <c r="I670" s="34"/>
      <c r="J670" s="34"/>
      <c r="K670" s="32">
        <v>150</v>
      </c>
      <c r="L670" s="34"/>
      <c r="M670" s="34"/>
      <c r="N670" s="34"/>
      <c r="O670" s="34"/>
      <c r="P670" s="34"/>
      <c r="Q670" s="34"/>
      <c r="R670" s="38"/>
      <c r="S670" s="26">
        <f t="shared" si="17"/>
        <v>771</v>
      </c>
      <c r="T670" s="26">
        <v>2084.79</v>
      </c>
      <c r="U670" s="27">
        <f t="shared" si="18"/>
        <v>2855.79</v>
      </c>
    </row>
    <row r="671" spans="1:21" ht="22.5" customHeight="1" x14ac:dyDescent="0.2">
      <c r="A671" s="47" t="s">
        <v>713</v>
      </c>
      <c r="B671" s="24" t="s">
        <v>721</v>
      </c>
      <c r="C671" s="43" t="s">
        <v>28</v>
      </c>
      <c r="D671" s="32">
        <v>627</v>
      </c>
      <c r="E671" s="34"/>
      <c r="F671" s="34"/>
      <c r="G671" s="34"/>
      <c r="H671" s="34"/>
      <c r="I671" s="32">
        <v>1000</v>
      </c>
      <c r="J671" s="34"/>
      <c r="K671" s="34"/>
      <c r="L671" s="34"/>
      <c r="M671" s="34"/>
      <c r="N671" s="34"/>
      <c r="O671" s="34"/>
      <c r="P671" s="34"/>
      <c r="Q671" s="34"/>
      <c r="R671" s="38"/>
      <c r="S671" s="26">
        <f t="shared" si="17"/>
        <v>1627</v>
      </c>
      <c r="T671" s="26">
        <v>2316.4299999999998</v>
      </c>
      <c r="U671" s="27">
        <f t="shared" si="18"/>
        <v>3943.43</v>
      </c>
    </row>
    <row r="672" spans="1:21" ht="22.5" customHeight="1" x14ac:dyDescent="0.2">
      <c r="A672" s="47" t="s">
        <v>713</v>
      </c>
      <c r="B672" s="24" t="s">
        <v>722</v>
      </c>
      <c r="C672" s="43" t="s">
        <v>28</v>
      </c>
      <c r="D672" s="32">
        <v>657</v>
      </c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8"/>
      <c r="S672" s="26">
        <f t="shared" si="17"/>
        <v>657</v>
      </c>
      <c r="T672" s="26">
        <v>2316.4299999999998</v>
      </c>
      <c r="U672" s="27">
        <f t="shared" si="18"/>
        <v>2973.43</v>
      </c>
    </row>
    <row r="673" spans="1:21" ht="22.5" customHeight="1" x14ac:dyDescent="0.2">
      <c r="A673" s="47" t="s">
        <v>713</v>
      </c>
      <c r="B673" s="24" t="s">
        <v>723</v>
      </c>
      <c r="C673" s="43" t="s">
        <v>40</v>
      </c>
      <c r="D673" s="32">
        <v>648</v>
      </c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8"/>
      <c r="S673" s="26">
        <f t="shared" si="17"/>
        <v>648</v>
      </c>
      <c r="T673" s="26">
        <v>2316.4299999999998</v>
      </c>
      <c r="U673" s="27">
        <f t="shared" si="18"/>
        <v>2964.43</v>
      </c>
    </row>
    <row r="674" spans="1:21" ht="22.5" customHeight="1" x14ac:dyDescent="0.2">
      <c r="A674" s="47" t="s">
        <v>713</v>
      </c>
      <c r="B674" s="24" t="s">
        <v>724</v>
      </c>
      <c r="C674" s="43" t="s">
        <v>33</v>
      </c>
      <c r="D674" s="32">
        <v>513</v>
      </c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8"/>
      <c r="S674" s="26">
        <f t="shared" si="17"/>
        <v>513</v>
      </c>
      <c r="T674" s="26">
        <v>2316.4299999999998</v>
      </c>
      <c r="U674" s="27">
        <f t="shared" si="18"/>
        <v>2829.43</v>
      </c>
    </row>
    <row r="675" spans="1:21" ht="22.5" customHeight="1" x14ac:dyDescent="0.2">
      <c r="A675" s="47" t="s">
        <v>713</v>
      </c>
      <c r="B675" s="24" t="s">
        <v>725</v>
      </c>
      <c r="C675" s="43" t="s">
        <v>37</v>
      </c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8"/>
      <c r="S675" s="26">
        <f t="shared" si="17"/>
        <v>0</v>
      </c>
      <c r="T675" s="26">
        <v>1782.76</v>
      </c>
      <c r="U675" s="27">
        <f t="shared" si="18"/>
        <v>1782.76</v>
      </c>
    </row>
    <row r="676" spans="1:21" ht="22.5" customHeight="1" x14ac:dyDescent="0.2">
      <c r="A676" s="47" t="s">
        <v>713</v>
      </c>
      <c r="B676" s="24" t="s">
        <v>726</v>
      </c>
      <c r="C676" s="43" t="s">
        <v>31</v>
      </c>
      <c r="D676" s="32">
        <v>639</v>
      </c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8"/>
      <c r="S676" s="26">
        <f t="shared" si="17"/>
        <v>639</v>
      </c>
      <c r="T676" s="26">
        <v>2084.79</v>
      </c>
      <c r="U676" s="27">
        <f t="shared" si="18"/>
        <v>2723.79</v>
      </c>
    </row>
    <row r="677" spans="1:21" ht="22.5" customHeight="1" x14ac:dyDescent="0.2">
      <c r="A677" s="47" t="s">
        <v>713</v>
      </c>
      <c r="B677" s="24" t="s">
        <v>727</v>
      </c>
      <c r="C677" s="43" t="s">
        <v>56</v>
      </c>
      <c r="D677" s="34"/>
      <c r="E677" s="34"/>
      <c r="F677" s="34"/>
      <c r="G677" s="34"/>
      <c r="H677" s="34"/>
      <c r="I677" s="34"/>
      <c r="J677" s="34"/>
      <c r="K677" s="34"/>
      <c r="L677" s="32">
        <v>500</v>
      </c>
      <c r="M677" s="34"/>
      <c r="N677" s="34"/>
      <c r="O677" s="34"/>
      <c r="P677" s="34"/>
      <c r="Q677" s="34"/>
      <c r="R677" s="38"/>
      <c r="S677" s="26">
        <f t="shared" si="17"/>
        <v>500</v>
      </c>
      <c r="T677" s="26">
        <v>2316.4299999999998</v>
      </c>
      <c r="U677" s="27">
        <f t="shared" si="18"/>
        <v>2816.43</v>
      </c>
    </row>
    <row r="678" spans="1:21" ht="22.5" customHeight="1" x14ac:dyDescent="0.2">
      <c r="A678" s="47" t="s">
        <v>713</v>
      </c>
      <c r="B678" s="24" t="s">
        <v>728</v>
      </c>
      <c r="C678" s="43" t="s">
        <v>33</v>
      </c>
      <c r="D678" s="32">
        <v>663</v>
      </c>
      <c r="E678" s="34"/>
      <c r="F678" s="34"/>
      <c r="G678" s="32">
        <v>2043.72</v>
      </c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8"/>
      <c r="S678" s="26">
        <f t="shared" si="17"/>
        <v>2706.7200000000003</v>
      </c>
      <c r="T678" s="26">
        <v>2316.4299999999998</v>
      </c>
      <c r="U678" s="27">
        <f t="shared" si="18"/>
        <v>5023.1499999999996</v>
      </c>
    </row>
    <row r="679" spans="1:21" ht="22.5" customHeight="1" x14ac:dyDescent="0.2">
      <c r="A679" s="47" t="s">
        <v>713</v>
      </c>
      <c r="B679" s="24" t="s">
        <v>729</v>
      </c>
      <c r="C679" s="43" t="s">
        <v>76</v>
      </c>
      <c r="D679" s="32">
        <v>630</v>
      </c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8"/>
      <c r="S679" s="26">
        <f t="shared" si="17"/>
        <v>630</v>
      </c>
      <c r="T679" s="26">
        <v>2316.4299999999998</v>
      </c>
      <c r="U679" s="27">
        <f t="shared" si="18"/>
        <v>2946.43</v>
      </c>
    </row>
    <row r="680" spans="1:21" ht="22.5" customHeight="1" x14ac:dyDescent="0.2">
      <c r="A680" s="47" t="s">
        <v>713</v>
      </c>
      <c r="B680" s="24" t="s">
        <v>730</v>
      </c>
      <c r="C680" s="43" t="s">
        <v>33</v>
      </c>
      <c r="D680" s="32">
        <v>492</v>
      </c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8"/>
      <c r="S680" s="26">
        <f t="shared" si="17"/>
        <v>492</v>
      </c>
      <c r="T680" s="26">
        <v>2316.4299999999998</v>
      </c>
      <c r="U680" s="27">
        <f t="shared" si="18"/>
        <v>2808.43</v>
      </c>
    </row>
    <row r="681" spans="1:21" ht="22.5" customHeight="1" x14ac:dyDescent="0.2">
      <c r="A681" s="47" t="s">
        <v>713</v>
      </c>
      <c r="B681" s="24" t="s">
        <v>731</v>
      </c>
      <c r="C681" s="43" t="s">
        <v>28</v>
      </c>
      <c r="D681" s="32">
        <v>672</v>
      </c>
      <c r="E681" s="34"/>
      <c r="F681" s="34"/>
      <c r="G681" s="34"/>
      <c r="H681" s="34"/>
      <c r="I681" s="34"/>
      <c r="J681" s="34"/>
      <c r="K681" s="34"/>
      <c r="L681" s="34"/>
      <c r="M681" s="34"/>
      <c r="N681" s="32">
        <v>1000</v>
      </c>
      <c r="O681" s="34"/>
      <c r="P681" s="34"/>
      <c r="Q681" s="34"/>
      <c r="R681" s="38"/>
      <c r="S681" s="26">
        <f t="shared" si="17"/>
        <v>1672</v>
      </c>
      <c r="T681" s="26">
        <v>2316.4299999999998</v>
      </c>
      <c r="U681" s="27">
        <f t="shared" si="18"/>
        <v>3988.43</v>
      </c>
    </row>
    <row r="682" spans="1:21" ht="22.5" customHeight="1" x14ac:dyDescent="0.2">
      <c r="A682" s="47" t="s">
        <v>713</v>
      </c>
      <c r="B682" s="24" t="s">
        <v>732</v>
      </c>
      <c r="C682" s="43" t="s">
        <v>31</v>
      </c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8"/>
      <c r="S682" s="26">
        <f t="shared" si="17"/>
        <v>0</v>
      </c>
      <c r="T682" s="26">
        <v>2084.79</v>
      </c>
      <c r="U682" s="27">
        <f t="shared" si="18"/>
        <v>2084.79</v>
      </c>
    </row>
    <row r="683" spans="1:21" ht="22.5" customHeight="1" x14ac:dyDescent="0.2">
      <c r="A683" s="47" t="s">
        <v>713</v>
      </c>
      <c r="B683" s="24" t="s">
        <v>733</v>
      </c>
      <c r="C683" s="43" t="s">
        <v>76</v>
      </c>
      <c r="D683" s="32">
        <v>624</v>
      </c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8"/>
      <c r="S683" s="26">
        <f t="shared" si="17"/>
        <v>624</v>
      </c>
      <c r="T683" s="26">
        <v>2316.4299999999998</v>
      </c>
      <c r="U683" s="27">
        <f t="shared" si="18"/>
        <v>2940.43</v>
      </c>
    </row>
    <row r="684" spans="1:21" ht="22.5" customHeight="1" x14ac:dyDescent="0.2">
      <c r="A684" s="47" t="s">
        <v>713</v>
      </c>
      <c r="B684" s="24" t="s">
        <v>734</v>
      </c>
      <c r="C684" s="43" t="s">
        <v>37</v>
      </c>
      <c r="D684" s="32">
        <v>675</v>
      </c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8"/>
      <c r="S684" s="26">
        <f t="shared" si="17"/>
        <v>675</v>
      </c>
      <c r="T684" s="26">
        <v>2084.79</v>
      </c>
      <c r="U684" s="27">
        <f t="shared" si="18"/>
        <v>2759.79</v>
      </c>
    </row>
    <row r="685" spans="1:21" ht="22.5" customHeight="1" x14ac:dyDescent="0.2">
      <c r="A685" s="47" t="s">
        <v>735</v>
      </c>
      <c r="B685" s="24" t="s">
        <v>736</v>
      </c>
      <c r="C685" s="43" t="s">
        <v>35</v>
      </c>
      <c r="D685" s="32">
        <v>534</v>
      </c>
      <c r="E685" s="34"/>
      <c r="F685" s="34"/>
      <c r="G685" s="34"/>
      <c r="H685" s="34"/>
      <c r="I685" s="34"/>
      <c r="J685" s="32">
        <v>500</v>
      </c>
      <c r="K685" s="34"/>
      <c r="L685" s="34"/>
      <c r="M685" s="34"/>
      <c r="N685" s="34"/>
      <c r="O685" s="34"/>
      <c r="P685" s="34"/>
      <c r="Q685" s="34"/>
      <c r="R685" s="38"/>
      <c r="S685" s="26">
        <f t="shared" si="17"/>
        <v>1034</v>
      </c>
      <c r="T685" s="26">
        <v>2288.71</v>
      </c>
      <c r="U685" s="27">
        <f t="shared" si="18"/>
        <v>3322.71</v>
      </c>
    </row>
    <row r="686" spans="1:21" ht="22.5" customHeight="1" x14ac:dyDescent="0.2">
      <c r="A686" s="47" t="s">
        <v>735</v>
      </c>
      <c r="B686" s="24" t="s">
        <v>737</v>
      </c>
      <c r="C686" s="43" t="s">
        <v>35</v>
      </c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8"/>
      <c r="S686" s="26">
        <f t="shared" si="17"/>
        <v>0</v>
      </c>
      <c r="T686" s="26">
        <v>2288.71</v>
      </c>
      <c r="U686" s="27">
        <f t="shared" si="18"/>
        <v>2288.71</v>
      </c>
    </row>
    <row r="687" spans="1:21" ht="22.5" customHeight="1" x14ac:dyDescent="0.2">
      <c r="A687" s="47" t="s">
        <v>735</v>
      </c>
      <c r="B687" s="24" t="s">
        <v>738</v>
      </c>
      <c r="C687" s="43" t="s">
        <v>26</v>
      </c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8"/>
      <c r="S687" s="26">
        <f t="shared" si="17"/>
        <v>0</v>
      </c>
      <c r="T687" s="26">
        <v>1907.26</v>
      </c>
      <c r="U687" s="27">
        <f t="shared" si="18"/>
        <v>1907.26</v>
      </c>
    </row>
    <row r="688" spans="1:21" ht="22.5" customHeight="1" x14ac:dyDescent="0.2">
      <c r="A688" s="47" t="s">
        <v>735</v>
      </c>
      <c r="B688" s="24" t="s">
        <v>739</v>
      </c>
      <c r="C688" s="43" t="s">
        <v>28</v>
      </c>
      <c r="D688" s="32">
        <v>636</v>
      </c>
      <c r="E688" s="34"/>
      <c r="F688" s="34"/>
      <c r="G688" s="34"/>
      <c r="H688" s="34"/>
      <c r="I688" s="32">
        <v>1000</v>
      </c>
      <c r="J688" s="34"/>
      <c r="K688" s="34"/>
      <c r="L688" s="34"/>
      <c r="M688" s="34"/>
      <c r="N688" s="34"/>
      <c r="O688" s="34"/>
      <c r="P688" s="34"/>
      <c r="Q688" s="34"/>
      <c r="R688" s="38"/>
      <c r="S688" s="26">
        <f t="shared" si="17"/>
        <v>1636</v>
      </c>
      <c r="T688" s="26">
        <v>2543.0100000000002</v>
      </c>
      <c r="U688" s="27">
        <f t="shared" si="18"/>
        <v>4179.01</v>
      </c>
    </row>
    <row r="689" spans="1:21" ht="22.5" customHeight="1" x14ac:dyDescent="0.2">
      <c r="A689" s="47" t="s">
        <v>735</v>
      </c>
      <c r="B689" s="24" t="s">
        <v>740</v>
      </c>
      <c r="C689" s="43" t="s">
        <v>33</v>
      </c>
      <c r="D689" s="32">
        <v>663</v>
      </c>
      <c r="E689" s="34"/>
      <c r="F689" s="34"/>
      <c r="G689" s="34"/>
      <c r="H689" s="34"/>
      <c r="I689" s="34"/>
      <c r="J689" s="34"/>
      <c r="K689" s="32">
        <v>150</v>
      </c>
      <c r="L689" s="34"/>
      <c r="M689" s="34"/>
      <c r="N689" s="34"/>
      <c r="O689" s="34"/>
      <c r="P689" s="34"/>
      <c r="Q689" s="34"/>
      <c r="R689" s="38"/>
      <c r="S689" s="26">
        <f t="shared" si="17"/>
        <v>813</v>
      </c>
      <c r="T689" s="26">
        <v>2543.0100000000002</v>
      </c>
      <c r="U689" s="27">
        <f t="shared" si="18"/>
        <v>3356.01</v>
      </c>
    </row>
    <row r="690" spans="1:21" ht="22.5" customHeight="1" x14ac:dyDescent="0.2">
      <c r="A690" s="47" t="s">
        <v>735</v>
      </c>
      <c r="B690" s="24" t="s">
        <v>741</v>
      </c>
      <c r="C690" s="43" t="s">
        <v>31</v>
      </c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8"/>
      <c r="S690" s="26">
        <f t="shared" si="17"/>
        <v>0</v>
      </c>
      <c r="T690" s="26">
        <v>2288.71</v>
      </c>
      <c r="U690" s="27">
        <f t="shared" si="18"/>
        <v>2288.71</v>
      </c>
    </row>
    <row r="691" spans="1:21" ht="22.5" customHeight="1" x14ac:dyDescent="0.2">
      <c r="A691" s="47" t="s">
        <v>735</v>
      </c>
      <c r="B691" s="24" t="s">
        <v>742</v>
      </c>
      <c r="C691" s="43" t="s">
        <v>35</v>
      </c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8"/>
      <c r="S691" s="26">
        <f t="shared" si="17"/>
        <v>0</v>
      </c>
      <c r="T691" s="26">
        <v>1144.3499999999999</v>
      </c>
      <c r="U691" s="27">
        <f t="shared" si="18"/>
        <v>1144.3499999999999</v>
      </c>
    </row>
    <row r="692" spans="1:21" ht="22.5" customHeight="1" x14ac:dyDescent="0.2">
      <c r="A692" s="47" t="s">
        <v>735</v>
      </c>
      <c r="B692" s="24" t="s">
        <v>743</v>
      </c>
      <c r="C692" s="43" t="s">
        <v>31</v>
      </c>
      <c r="D692" s="32">
        <v>651</v>
      </c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8"/>
      <c r="S692" s="26">
        <f t="shared" si="17"/>
        <v>651</v>
      </c>
      <c r="T692" s="26">
        <v>2288.71</v>
      </c>
      <c r="U692" s="27">
        <f t="shared" si="18"/>
        <v>2939.71</v>
      </c>
    </row>
    <row r="693" spans="1:21" ht="22.5" customHeight="1" x14ac:dyDescent="0.2">
      <c r="A693" s="47" t="s">
        <v>735</v>
      </c>
      <c r="B693" s="24" t="s">
        <v>744</v>
      </c>
      <c r="C693" s="43" t="s">
        <v>31</v>
      </c>
      <c r="D693" s="32">
        <v>597</v>
      </c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8"/>
      <c r="S693" s="26">
        <f t="shared" si="17"/>
        <v>597</v>
      </c>
      <c r="T693" s="26">
        <v>2288.71</v>
      </c>
      <c r="U693" s="27">
        <f t="shared" si="18"/>
        <v>2885.71</v>
      </c>
    </row>
    <row r="694" spans="1:21" ht="22.5" customHeight="1" x14ac:dyDescent="0.2">
      <c r="A694" s="47" t="s">
        <v>735</v>
      </c>
      <c r="B694" s="24" t="s">
        <v>745</v>
      </c>
      <c r="C694" s="43" t="s">
        <v>28</v>
      </c>
      <c r="D694" s="32">
        <v>621</v>
      </c>
      <c r="E694" s="34"/>
      <c r="F694" s="34"/>
      <c r="G694" s="32">
        <v>2200</v>
      </c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8"/>
      <c r="S694" s="26">
        <f t="shared" si="17"/>
        <v>2821</v>
      </c>
      <c r="T694" s="26">
        <v>2543.0100000000002</v>
      </c>
      <c r="U694" s="27">
        <f t="shared" si="18"/>
        <v>5364.01</v>
      </c>
    </row>
    <row r="695" spans="1:21" ht="22.5" customHeight="1" x14ac:dyDescent="0.2">
      <c r="A695" s="47" t="s">
        <v>735</v>
      </c>
      <c r="B695" s="24" t="s">
        <v>746</v>
      </c>
      <c r="C695" s="43" t="s">
        <v>76</v>
      </c>
      <c r="D695" s="32">
        <v>660</v>
      </c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8"/>
      <c r="S695" s="26">
        <f t="shared" si="17"/>
        <v>660</v>
      </c>
      <c r="T695" s="26">
        <v>2543.0100000000002</v>
      </c>
      <c r="U695" s="27">
        <f t="shared" si="18"/>
        <v>3203.01</v>
      </c>
    </row>
    <row r="696" spans="1:21" ht="22.5" customHeight="1" x14ac:dyDescent="0.2">
      <c r="A696" s="47" t="s">
        <v>735</v>
      </c>
      <c r="B696" s="24" t="s">
        <v>747</v>
      </c>
      <c r="C696" s="43" t="s">
        <v>33</v>
      </c>
      <c r="D696" s="32">
        <v>546</v>
      </c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8"/>
      <c r="S696" s="26">
        <f t="shared" si="17"/>
        <v>546</v>
      </c>
      <c r="T696" s="26">
        <v>2543.0100000000002</v>
      </c>
      <c r="U696" s="27">
        <f t="shared" si="18"/>
        <v>3089.01</v>
      </c>
    </row>
    <row r="697" spans="1:21" ht="22.5" customHeight="1" x14ac:dyDescent="0.2">
      <c r="A697" s="47" t="s">
        <v>735</v>
      </c>
      <c r="B697" s="24" t="s">
        <v>748</v>
      </c>
      <c r="C697" s="43" t="s">
        <v>35</v>
      </c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8"/>
      <c r="S697" s="26">
        <f t="shared" si="17"/>
        <v>0</v>
      </c>
      <c r="T697" s="26">
        <v>2288.71</v>
      </c>
      <c r="U697" s="27">
        <f t="shared" si="18"/>
        <v>2288.71</v>
      </c>
    </row>
    <row r="698" spans="1:21" ht="22.5" customHeight="1" x14ac:dyDescent="0.2">
      <c r="A698" s="47" t="s">
        <v>735</v>
      </c>
      <c r="B698" s="24" t="s">
        <v>749</v>
      </c>
      <c r="C698" s="43" t="s">
        <v>28</v>
      </c>
      <c r="D698" s="32">
        <v>597</v>
      </c>
      <c r="E698" s="34"/>
      <c r="F698" s="34"/>
      <c r="G698" s="34"/>
      <c r="H698" s="34"/>
      <c r="I698" s="34"/>
      <c r="J698" s="34"/>
      <c r="K698" s="34"/>
      <c r="L698" s="34"/>
      <c r="M698" s="34"/>
      <c r="N698" s="32">
        <v>1000</v>
      </c>
      <c r="O698" s="34"/>
      <c r="P698" s="34"/>
      <c r="Q698" s="34"/>
      <c r="R698" s="38"/>
      <c r="S698" s="26">
        <f t="shared" si="17"/>
        <v>1597</v>
      </c>
      <c r="T698" s="26">
        <v>2543.0100000000002</v>
      </c>
      <c r="U698" s="27">
        <f t="shared" si="18"/>
        <v>4140.01</v>
      </c>
    </row>
    <row r="699" spans="1:21" ht="22.5" customHeight="1" x14ac:dyDescent="0.2">
      <c r="A699" s="47" t="s">
        <v>735</v>
      </c>
      <c r="B699" s="24" t="s">
        <v>750</v>
      </c>
      <c r="C699" s="43" t="s">
        <v>35</v>
      </c>
      <c r="D699" s="32">
        <v>522</v>
      </c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8"/>
      <c r="S699" s="26">
        <f t="shared" si="17"/>
        <v>522</v>
      </c>
      <c r="T699" s="26">
        <v>2059.84</v>
      </c>
      <c r="U699" s="27">
        <f t="shared" si="18"/>
        <v>2581.84</v>
      </c>
    </row>
    <row r="700" spans="1:21" ht="22.5" customHeight="1" x14ac:dyDescent="0.2">
      <c r="A700" s="47" t="s">
        <v>735</v>
      </c>
      <c r="B700" s="24" t="s">
        <v>751</v>
      </c>
      <c r="C700" s="43" t="s">
        <v>35</v>
      </c>
      <c r="D700" s="32">
        <v>489</v>
      </c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8"/>
      <c r="S700" s="26">
        <f t="shared" si="17"/>
        <v>489</v>
      </c>
      <c r="T700" s="26">
        <v>1716.53</v>
      </c>
      <c r="U700" s="27">
        <f t="shared" si="18"/>
        <v>2205.5299999999997</v>
      </c>
    </row>
    <row r="701" spans="1:21" ht="22.5" customHeight="1" x14ac:dyDescent="0.2">
      <c r="A701" s="47" t="s">
        <v>735</v>
      </c>
      <c r="B701" s="24" t="s">
        <v>752</v>
      </c>
      <c r="C701" s="43" t="s">
        <v>31</v>
      </c>
      <c r="D701" s="32">
        <v>645</v>
      </c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8"/>
      <c r="S701" s="26">
        <f t="shared" si="17"/>
        <v>645</v>
      </c>
      <c r="T701" s="26">
        <v>2288.71</v>
      </c>
      <c r="U701" s="27">
        <f t="shared" si="18"/>
        <v>2933.71</v>
      </c>
    </row>
    <row r="702" spans="1:21" ht="22.5" customHeight="1" x14ac:dyDescent="0.2">
      <c r="A702" s="47" t="s">
        <v>735</v>
      </c>
      <c r="B702" s="24" t="s">
        <v>753</v>
      </c>
      <c r="C702" s="43" t="s">
        <v>31</v>
      </c>
      <c r="D702" s="32">
        <v>615</v>
      </c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8"/>
      <c r="S702" s="26">
        <f t="shared" si="17"/>
        <v>615</v>
      </c>
      <c r="T702" s="26">
        <v>2288.71</v>
      </c>
      <c r="U702" s="27">
        <f t="shared" si="18"/>
        <v>2903.71</v>
      </c>
    </row>
    <row r="703" spans="1:21" ht="22.5" customHeight="1" x14ac:dyDescent="0.2">
      <c r="A703" s="47" t="s">
        <v>735</v>
      </c>
      <c r="B703" s="24" t="s">
        <v>754</v>
      </c>
      <c r="C703" s="43" t="s">
        <v>31</v>
      </c>
      <c r="D703" s="32">
        <v>555</v>
      </c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8"/>
      <c r="S703" s="26">
        <f t="shared" si="17"/>
        <v>555</v>
      </c>
      <c r="T703" s="26">
        <v>2288.71</v>
      </c>
      <c r="U703" s="27">
        <f t="shared" si="18"/>
        <v>2843.71</v>
      </c>
    </row>
    <row r="704" spans="1:21" ht="22.5" customHeight="1" x14ac:dyDescent="0.2">
      <c r="A704" s="47" t="s">
        <v>735</v>
      </c>
      <c r="B704" s="24" t="s">
        <v>755</v>
      </c>
      <c r="C704" s="43" t="s">
        <v>28</v>
      </c>
      <c r="D704" s="32">
        <v>249</v>
      </c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8"/>
      <c r="S704" s="26">
        <f t="shared" si="17"/>
        <v>249</v>
      </c>
      <c r="T704" s="26">
        <v>635.75</v>
      </c>
      <c r="U704" s="27">
        <f t="shared" si="18"/>
        <v>884.75</v>
      </c>
    </row>
    <row r="705" spans="1:21" ht="22.5" customHeight="1" x14ac:dyDescent="0.2">
      <c r="A705" s="47" t="s">
        <v>735</v>
      </c>
      <c r="B705" s="24" t="s">
        <v>756</v>
      </c>
      <c r="C705" s="43" t="s">
        <v>26</v>
      </c>
      <c r="D705" s="34"/>
      <c r="E705" s="34"/>
      <c r="F705" s="34"/>
      <c r="G705" s="34"/>
      <c r="H705" s="34"/>
      <c r="I705" s="34"/>
      <c r="J705" s="34"/>
      <c r="K705" s="34"/>
      <c r="L705" s="32">
        <v>500</v>
      </c>
      <c r="M705" s="34"/>
      <c r="N705" s="34"/>
      <c r="O705" s="34"/>
      <c r="P705" s="34"/>
      <c r="Q705" s="34"/>
      <c r="R705" s="38"/>
      <c r="S705" s="26">
        <f t="shared" si="17"/>
        <v>500</v>
      </c>
      <c r="T705" s="26">
        <v>2288.71</v>
      </c>
      <c r="U705" s="27">
        <f t="shared" si="18"/>
        <v>2788.71</v>
      </c>
    </row>
    <row r="706" spans="1:21" ht="22.5" customHeight="1" x14ac:dyDescent="0.2">
      <c r="A706" s="47" t="s">
        <v>735</v>
      </c>
      <c r="B706" s="24" t="s">
        <v>757</v>
      </c>
      <c r="C706" s="43" t="s">
        <v>37</v>
      </c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8"/>
      <c r="S706" s="26">
        <f t="shared" si="17"/>
        <v>0</v>
      </c>
      <c r="T706" s="26">
        <v>847.65</v>
      </c>
      <c r="U706" s="27">
        <f t="shared" si="18"/>
        <v>847.65</v>
      </c>
    </row>
    <row r="707" spans="1:21" ht="22.5" customHeight="1" x14ac:dyDescent="0.2">
      <c r="A707" s="47" t="s">
        <v>758</v>
      </c>
      <c r="B707" s="24" t="s">
        <v>759</v>
      </c>
      <c r="C707" s="43" t="s">
        <v>28</v>
      </c>
      <c r="D707" s="32">
        <v>48</v>
      </c>
      <c r="E707" s="34"/>
      <c r="F707" s="34"/>
      <c r="G707" s="34"/>
      <c r="H707" s="34"/>
      <c r="I707" s="32">
        <v>84.7</v>
      </c>
      <c r="J707" s="34"/>
      <c r="K707" s="34"/>
      <c r="L707" s="34"/>
      <c r="M707" s="34"/>
      <c r="N707" s="34"/>
      <c r="O707" s="34"/>
      <c r="P707" s="34"/>
      <c r="Q707" s="34"/>
      <c r="R707" s="38"/>
      <c r="S707" s="26">
        <f t="shared" si="17"/>
        <v>132.69999999999999</v>
      </c>
      <c r="T707" s="26">
        <v>2359.1799999999998</v>
      </c>
      <c r="U707" s="27">
        <f t="shared" si="18"/>
        <v>2491.8799999999997</v>
      </c>
    </row>
    <row r="708" spans="1:21" ht="22.5" customHeight="1" x14ac:dyDescent="0.2">
      <c r="A708" s="47" t="s">
        <v>758</v>
      </c>
      <c r="B708" s="24" t="s">
        <v>760</v>
      </c>
      <c r="C708" s="43" t="s">
        <v>76</v>
      </c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8"/>
      <c r="S708" s="26">
        <f t="shared" si="17"/>
        <v>0</v>
      </c>
      <c r="T708" s="26">
        <v>2359.1799999999998</v>
      </c>
      <c r="U708" s="27">
        <f t="shared" si="18"/>
        <v>2359.1799999999998</v>
      </c>
    </row>
    <row r="709" spans="1:21" ht="22.5" customHeight="1" x14ac:dyDescent="0.2">
      <c r="A709" s="47" t="s">
        <v>758</v>
      </c>
      <c r="B709" s="24" t="s">
        <v>761</v>
      </c>
      <c r="C709" s="43" t="s">
        <v>35</v>
      </c>
      <c r="D709" s="32">
        <v>471</v>
      </c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8"/>
      <c r="S709" s="26">
        <f t="shared" ref="S709:S727" si="19">D709+E709+F709+G709+H709+I709+J709+K709+L709+M709+N709+O709+P709+Q709+R709</f>
        <v>471</v>
      </c>
      <c r="T709" s="26">
        <v>1769.38</v>
      </c>
      <c r="U709" s="27">
        <f t="shared" si="18"/>
        <v>2240.38</v>
      </c>
    </row>
    <row r="710" spans="1:21" ht="22.5" customHeight="1" x14ac:dyDescent="0.2">
      <c r="A710" s="47" t="s">
        <v>758</v>
      </c>
      <c r="B710" s="24" t="s">
        <v>762</v>
      </c>
      <c r="C710" s="43" t="s">
        <v>31</v>
      </c>
      <c r="D710" s="32">
        <v>633</v>
      </c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8"/>
      <c r="S710" s="26">
        <f t="shared" si="19"/>
        <v>633</v>
      </c>
      <c r="T710" s="26">
        <v>2123.2800000000002</v>
      </c>
      <c r="U710" s="27">
        <f t="shared" ref="U710:U727" si="20">S710+T710</f>
        <v>2756.28</v>
      </c>
    </row>
    <row r="711" spans="1:21" ht="22.5" customHeight="1" x14ac:dyDescent="0.2">
      <c r="A711" s="47" t="s">
        <v>758</v>
      </c>
      <c r="B711" s="24" t="s">
        <v>763</v>
      </c>
      <c r="C711" s="43" t="s">
        <v>28</v>
      </c>
      <c r="D711" s="32">
        <v>558</v>
      </c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8"/>
      <c r="S711" s="26">
        <f t="shared" si="19"/>
        <v>558</v>
      </c>
      <c r="T711" s="26">
        <v>2162.6</v>
      </c>
      <c r="U711" s="27">
        <f t="shared" si="20"/>
        <v>2720.6</v>
      </c>
    </row>
    <row r="712" spans="1:21" ht="22.5" customHeight="1" x14ac:dyDescent="0.2">
      <c r="A712" s="47" t="s">
        <v>758</v>
      </c>
      <c r="B712" s="24" t="s">
        <v>764</v>
      </c>
      <c r="C712" s="43" t="s">
        <v>76</v>
      </c>
      <c r="D712" s="32">
        <v>654</v>
      </c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8"/>
      <c r="S712" s="26">
        <f t="shared" si="19"/>
        <v>654</v>
      </c>
      <c r="T712" s="26">
        <v>2359.1799999999998</v>
      </c>
      <c r="U712" s="27">
        <f t="shared" si="20"/>
        <v>3013.18</v>
      </c>
    </row>
    <row r="713" spans="1:21" ht="22.5" customHeight="1" x14ac:dyDescent="0.2">
      <c r="A713" s="47" t="s">
        <v>758</v>
      </c>
      <c r="B713" s="24" t="s">
        <v>765</v>
      </c>
      <c r="C713" s="43" t="s">
        <v>35</v>
      </c>
      <c r="D713" s="32">
        <v>669</v>
      </c>
      <c r="E713" s="34"/>
      <c r="F713" s="34"/>
      <c r="G713" s="34"/>
      <c r="H713" s="34"/>
      <c r="I713" s="34"/>
      <c r="J713" s="34"/>
      <c r="K713" s="32">
        <v>150</v>
      </c>
      <c r="L713" s="34"/>
      <c r="M713" s="34"/>
      <c r="N713" s="34"/>
      <c r="O713" s="34"/>
      <c r="P713" s="34"/>
      <c r="Q713" s="34"/>
      <c r="R713" s="38"/>
      <c r="S713" s="26">
        <f t="shared" si="19"/>
        <v>819</v>
      </c>
      <c r="T713" s="26">
        <v>2123.2800000000002</v>
      </c>
      <c r="U713" s="27">
        <f t="shared" si="20"/>
        <v>2942.28</v>
      </c>
    </row>
    <row r="714" spans="1:21" ht="22.5" customHeight="1" x14ac:dyDescent="0.2">
      <c r="A714" s="47" t="s">
        <v>758</v>
      </c>
      <c r="B714" s="24" t="s">
        <v>766</v>
      </c>
      <c r="C714" s="43" t="s">
        <v>28</v>
      </c>
      <c r="D714" s="32">
        <v>630</v>
      </c>
      <c r="E714" s="34"/>
      <c r="F714" s="34"/>
      <c r="G714" s="34"/>
      <c r="H714" s="34"/>
      <c r="I714" s="32">
        <v>915.3</v>
      </c>
      <c r="J714" s="34"/>
      <c r="K714" s="34"/>
      <c r="L714" s="34"/>
      <c r="M714" s="34"/>
      <c r="N714" s="34"/>
      <c r="O714" s="34"/>
      <c r="P714" s="34"/>
      <c r="Q714" s="34"/>
      <c r="R714" s="38"/>
      <c r="S714" s="26">
        <f t="shared" si="19"/>
        <v>1545.3</v>
      </c>
      <c r="T714" s="26">
        <v>2359.1799999999998</v>
      </c>
      <c r="U714" s="27">
        <f t="shared" si="20"/>
        <v>3904.4799999999996</v>
      </c>
    </row>
    <row r="715" spans="1:21" ht="22.5" customHeight="1" x14ac:dyDescent="0.2">
      <c r="A715" s="47" t="s">
        <v>758</v>
      </c>
      <c r="B715" s="24" t="s">
        <v>767</v>
      </c>
      <c r="C715" s="43" t="s">
        <v>26</v>
      </c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8"/>
      <c r="S715" s="26">
        <f t="shared" si="19"/>
        <v>0</v>
      </c>
      <c r="T715" s="26">
        <v>2123.2800000000002</v>
      </c>
      <c r="U715" s="27">
        <f t="shared" si="20"/>
        <v>2123.2800000000002</v>
      </c>
    </row>
    <row r="716" spans="1:21" ht="22.5" customHeight="1" x14ac:dyDescent="0.2">
      <c r="A716" s="47" t="s">
        <v>758</v>
      </c>
      <c r="B716" s="24" t="s">
        <v>768</v>
      </c>
      <c r="C716" s="43" t="s">
        <v>31</v>
      </c>
      <c r="D716" s="32">
        <v>645</v>
      </c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8"/>
      <c r="S716" s="26">
        <f t="shared" si="19"/>
        <v>645</v>
      </c>
      <c r="T716" s="26">
        <v>2123.2800000000002</v>
      </c>
      <c r="U716" s="27">
        <f t="shared" si="20"/>
        <v>2768.28</v>
      </c>
    </row>
    <row r="717" spans="1:21" ht="22.5" customHeight="1" x14ac:dyDescent="0.2">
      <c r="A717" s="47" t="s">
        <v>758</v>
      </c>
      <c r="B717" s="24" t="s">
        <v>769</v>
      </c>
      <c r="C717" s="43" t="s">
        <v>26</v>
      </c>
      <c r="D717" s="34"/>
      <c r="E717" s="34"/>
      <c r="F717" s="34"/>
      <c r="G717" s="34"/>
      <c r="H717" s="34"/>
      <c r="I717" s="34"/>
      <c r="J717" s="32">
        <v>500</v>
      </c>
      <c r="K717" s="34"/>
      <c r="L717" s="34"/>
      <c r="M717" s="34"/>
      <c r="N717" s="34"/>
      <c r="O717" s="34"/>
      <c r="P717" s="34"/>
      <c r="Q717" s="34"/>
      <c r="R717" s="38"/>
      <c r="S717" s="26">
        <f t="shared" si="19"/>
        <v>500</v>
      </c>
      <c r="T717" s="26">
        <v>2123.2800000000002</v>
      </c>
      <c r="U717" s="27">
        <f t="shared" si="20"/>
        <v>2623.28</v>
      </c>
    </row>
    <row r="718" spans="1:21" ht="22.5" customHeight="1" x14ac:dyDescent="0.2">
      <c r="A718" s="47" t="s">
        <v>758</v>
      </c>
      <c r="B718" s="24" t="s">
        <v>770</v>
      </c>
      <c r="C718" s="43" t="s">
        <v>28</v>
      </c>
      <c r="D718" s="32">
        <v>633</v>
      </c>
      <c r="E718" s="34"/>
      <c r="F718" s="34"/>
      <c r="G718" s="34"/>
      <c r="H718" s="34"/>
      <c r="I718" s="34"/>
      <c r="J718" s="34"/>
      <c r="K718" s="34"/>
      <c r="L718" s="34"/>
      <c r="M718" s="34"/>
      <c r="N718" s="32">
        <v>1000</v>
      </c>
      <c r="O718" s="34"/>
      <c r="P718" s="34"/>
      <c r="Q718" s="34"/>
      <c r="R718" s="38"/>
      <c r="S718" s="26">
        <f t="shared" si="19"/>
        <v>1633</v>
      </c>
      <c r="T718" s="26">
        <v>2359.1799999999998</v>
      </c>
      <c r="U718" s="27">
        <f t="shared" si="20"/>
        <v>3992.18</v>
      </c>
    </row>
    <row r="719" spans="1:21" ht="22.5" customHeight="1" x14ac:dyDescent="0.2">
      <c r="A719" s="47" t="s">
        <v>758</v>
      </c>
      <c r="B719" s="24" t="s">
        <v>771</v>
      </c>
      <c r="C719" s="43" t="s">
        <v>26</v>
      </c>
      <c r="D719" s="32">
        <v>627</v>
      </c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8"/>
      <c r="S719" s="26">
        <f t="shared" si="19"/>
        <v>627</v>
      </c>
      <c r="T719" s="26">
        <v>2123.2800000000002</v>
      </c>
      <c r="U719" s="27">
        <f t="shared" si="20"/>
        <v>2750.28</v>
      </c>
    </row>
    <row r="720" spans="1:21" ht="22.5" customHeight="1" x14ac:dyDescent="0.2">
      <c r="A720" s="47" t="s">
        <v>758</v>
      </c>
      <c r="B720" s="24" t="s">
        <v>772</v>
      </c>
      <c r="C720" s="43" t="s">
        <v>26</v>
      </c>
      <c r="D720" s="34"/>
      <c r="E720" s="34"/>
      <c r="F720" s="34"/>
      <c r="G720" s="34"/>
      <c r="H720" s="34"/>
      <c r="I720" s="34"/>
      <c r="J720" s="34"/>
      <c r="K720" s="34"/>
      <c r="L720" s="32">
        <v>500</v>
      </c>
      <c r="M720" s="34"/>
      <c r="N720" s="34"/>
      <c r="O720" s="34"/>
      <c r="P720" s="34"/>
      <c r="Q720" s="34"/>
      <c r="R720" s="38"/>
      <c r="S720" s="26">
        <f t="shared" si="19"/>
        <v>500</v>
      </c>
      <c r="T720" s="26">
        <v>2123.2800000000002</v>
      </c>
      <c r="U720" s="27">
        <f t="shared" si="20"/>
        <v>2623.28</v>
      </c>
    </row>
    <row r="721" spans="1:21" ht="22.5" customHeight="1" x14ac:dyDescent="0.2">
      <c r="A721" s="47" t="s">
        <v>758</v>
      </c>
      <c r="B721" s="24" t="s">
        <v>773</v>
      </c>
      <c r="C721" s="43" t="s">
        <v>35</v>
      </c>
      <c r="D721" s="32">
        <v>648</v>
      </c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8"/>
      <c r="S721" s="26">
        <f t="shared" si="19"/>
        <v>648</v>
      </c>
      <c r="T721" s="26">
        <v>2123.2800000000002</v>
      </c>
      <c r="U721" s="27">
        <f t="shared" si="20"/>
        <v>2771.28</v>
      </c>
    </row>
    <row r="722" spans="1:21" ht="22.5" customHeight="1" x14ac:dyDescent="0.2">
      <c r="A722" s="47" t="s">
        <v>758</v>
      </c>
      <c r="B722" s="24" t="s">
        <v>774</v>
      </c>
      <c r="C722" s="43" t="s">
        <v>37</v>
      </c>
      <c r="D722" s="32">
        <v>621</v>
      </c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8"/>
      <c r="S722" s="26">
        <f t="shared" si="19"/>
        <v>621</v>
      </c>
      <c r="T722" s="26">
        <v>2123.2800000000002</v>
      </c>
      <c r="U722" s="27">
        <f t="shared" si="20"/>
        <v>2744.28</v>
      </c>
    </row>
    <row r="723" spans="1:21" ht="22.5" customHeight="1" x14ac:dyDescent="0.2">
      <c r="A723" s="47" t="s">
        <v>758</v>
      </c>
      <c r="B723" s="24" t="s">
        <v>775</v>
      </c>
      <c r="C723" s="43" t="s">
        <v>28</v>
      </c>
      <c r="D723" s="32">
        <v>630</v>
      </c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8"/>
      <c r="S723" s="26">
        <f t="shared" si="19"/>
        <v>630</v>
      </c>
      <c r="T723" s="26">
        <v>2359.1799999999998</v>
      </c>
      <c r="U723" s="27">
        <f t="shared" si="20"/>
        <v>2989.18</v>
      </c>
    </row>
    <row r="724" spans="1:21" ht="22.5" customHeight="1" x14ac:dyDescent="0.2">
      <c r="A724" s="47" t="s">
        <v>758</v>
      </c>
      <c r="B724" s="24" t="s">
        <v>776</v>
      </c>
      <c r="C724" s="43" t="s">
        <v>26</v>
      </c>
      <c r="D724" s="32">
        <v>660</v>
      </c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8"/>
      <c r="S724" s="26">
        <f t="shared" si="19"/>
        <v>660</v>
      </c>
      <c r="T724" s="26">
        <v>2123.2800000000002</v>
      </c>
      <c r="U724" s="27">
        <f t="shared" si="20"/>
        <v>2783.28</v>
      </c>
    </row>
    <row r="725" spans="1:21" ht="22.5" customHeight="1" x14ac:dyDescent="0.2">
      <c r="A725" s="47" t="s">
        <v>758</v>
      </c>
      <c r="B725" s="24" t="s">
        <v>777</v>
      </c>
      <c r="C725" s="43" t="s">
        <v>31</v>
      </c>
      <c r="D725" s="32">
        <v>609</v>
      </c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8"/>
      <c r="S725" s="26">
        <f t="shared" si="19"/>
        <v>609</v>
      </c>
      <c r="T725" s="26">
        <v>2123.2800000000002</v>
      </c>
      <c r="U725" s="27">
        <f t="shared" si="20"/>
        <v>2732.28</v>
      </c>
    </row>
    <row r="726" spans="1:21" ht="22.5" customHeight="1" x14ac:dyDescent="0.2">
      <c r="A726" s="47" t="s">
        <v>758</v>
      </c>
      <c r="B726" s="24" t="s">
        <v>778</v>
      </c>
      <c r="C726" s="43" t="s">
        <v>31</v>
      </c>
      <c r="D726" s="32">
        <v>474</v>
      </c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8"/>
      <c r="S726" s="26">
        <f t="shared" si="19"/>
        <v>474</v>
      </c>
      <c r="T726" s="26">
        <v>2123.2800000000002</v>
      </c>
      <c r="U726" s="27">
        <f t="shared" si="20"/>
        <v>2597.2800000000002</v>
      </c>
    </row>
    <row r="727" spans="1:21" ht="22.5" customHeight="1" thickBot="1" x14ac:dyDescent="0.25">
      <c r="A727" s="47" t="s">
        <v>758</v>
      </c>
      <c r="B727" s="24" t="s">
        <v>779</v>
      </c>
      <c r="C727" s="43" t="s">
        <v>37</v>
      </c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8"/>
      <c r="S727" s="26">
        <f t="shared" si="19"/>
        <v>0</v>
      </c>
      <c r="T727" s="50">
        <v>2123.2800000000002</v>
      </c>
      <c r="U727" s="51">
        <f t="shared" si="20"/>
        <v>2123.2800000000002</v>
      </c>
    </row>
    <row r="728" spans="1:21" s="59" customFormat="1" ht="23.25" customHeight="1" thickBot="1" x14ac:dyDescent="0.3">
      <c r="A728" s="52"/>
      <c r="B728" s="53" t="s">
        <v>23</v>
      </c>
      <c r="C728" s="54"/>
      <c r="D728" s="55">
        <f t="shared" ref="D728:U728" si="21">SUM(D5:D727)</f>
        <v>57882</v>
      </c>
      <c r="E728" s="55">
        <f t="shared" si="21"/>
        <v>14019.6</v>
      </c>
      <c r="F728" s="55">
        <f t="shared" si="21"/>
        <v>52172.13</v>
      </c>
      <c r="G728" s="55">
        <f t="shared" si="21"/>
        <v>46895.64</v>
      </c>
      <c r="H728" s="55">
        <f t="shared" si="21"/>
        <v>2580</v>
      </c>
      <c r="I728" s="55">
        <f t="shared" si="21"/>
        <v>16000</v>
      </c>
      <c r="J728" s="55">
        <f t="shared" si="21"/>
        <v>16240.44</v>
      </c>
      <c r="K728" s="55">
        <f t="shared" si="21"/>
        <v>3774.59</v>
      </c>
      <c r="L728" s="55">
        <f t="shared" si="21"/>
        <v>7000</v>
      </c>
      <c r="M728" s="55">
        <f t="shared" si="21"/>
        <v>3530.74</v>
      </c>
      <c r="N728" s="56">
        <f t="shared" si="21"/>
        <v>12754.1</v>
      </c>
      <c r="O728" s="57">
        <f t="shared" si="21"/>
        <v>13100</v>
      </c>
      <c r="P728" s="58">
        <f t="shared" si="21"/>
        <v>41924</v>
      </c>
      <c r="Q728" s="57">
        <f t="shared" si="21"/>
        <v>122868</v>
      </c>
      <c r="R728" s="57">
        <f t="shared" si="21"/>
        <v>19420</v>
      </c>
      <c r="S728" s="57">
        <f t="shared" si="21"/>
        <v>430161.24000000005</v>
      </c>
      <c r="T728" s="57">
        <f t="shared" si="21"/>
        <v>1549596.1200000022</v>
      </c>
      <c r="U728" s="57">
        <f t="shared" si="21"/>
        <v>1979757.3600000073</v>
      </c>
    </row>
    <row r="729" spans="1:21" ht="24.75" customHeight="1" x14ac:dyDescent="0.2">
      <c r="B729" s="60"/>
      <c r="C729" s="61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3"/>
      <c r="T729" s="63"/>
      <c r="U729" s="63"/>
    </row>
    <row r="732" spans="1:21" x14ac:dyDescent="0.2">
      <c r="T732" s="66"/>
    </row>
    <row r="733" spans="1:21" x14ac:dyDescent="0.2">
      <c r="T733" s="67"/>
    </row>
    <row r="735" spans="1:21" x14ac:dyDescent="0.2">
      <c r="T735" s="66"/>
    </row>
  </sheetData>
  <sheetProtection algorithmName="SHA-512" hashValue="1VzYl17x3mqMvrCnVkFLeASG24Lpn4piDYZOHB04IDy65gf7YRPXRVpw0xHDZh4jnJRQD2mRXUycmdC7B6ZL/Q==" saltValue="PQBHuCzbfC8EIrjXYu/oSA==" spinCount="100000" sheet="1" objects="1" scenarios="1"/>
  <mergeCells count="3">
    <mergeCell ref="A1:U1"/>
    <mergeCell ref="A2:U2"/>
    <mergeCell ref="A3:U3"/>
  </mergeCells>
  <printOptions horizontalCentered="1"/>
  <pageMargins left="0" right="0" top="0.59055118110236227" bottom="0.59055118110236227" header="0.23622047244094491" footer="0.27559055118110237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INDEN.INCENTIVAZ.PRODUT+P.P.L.</vt:lpstr>
    </vt:vector>
  </TitlesOfParts>
  <Company>Mipaaf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Savastano Maria Consiglia</dc:creator>
  <cp:lastModifiedBy>Pensa Anna Rita</cp:lastModifiedBy>
  <cp:lastPrinted>2017-12-22T11:01:38Z</cp:lastPrinted>
  <dcterms:created xsi:type="dcterms:W3CDTF">2017-12-22T10:46:56Z</dcterms:created>
  <dcterms:modified xsi:type="dcterms:W3CDTF">2018-01-12T08:58:13Z</dcterms:modified>
</cp:coreProperties>
</file>